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sa.cudic\Desktop\SEKTOR\FINAN. IZVJESTAJI DRUSTVA 2014-2025\"/>
    </mc:Choice>
  </mc:AlternateContent>
  <xr:revisionPtr revIDLastSave="0" documentId="13_ncr:1_{C1381A98-8081-4F7F-A687-F8BAF010341F}" xr6:coauthVersionLast="47" xr6:coauthVersionMax="47" xr10:uidLastSave="{00000000-0000-0000-0000-000000000000}"/>
  <bookViews>
    <workbookView xWindow="-120" yWindow="-120" windowWidth="29040" windowHeight="15840" activeTab="2" xr2:uid="{ED3C850C-3A6A-48F9-911B-0A77FED406AE}"/>
  </bookViews>
  <sheets>
    <sheet name="Биланс стања-актива" sheetId="1" r:id="rId1"/>
    <sheet name="Биланс стања-пасива" sheetId="2" r:id="rId2"/>
    <sheet name="Биланс успјеха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3" l="1"/>
  <c r="L31" i="3"/>
  <c r="K31" i="3"/>
  <c r="J31" i="3"/>
  <c r="I31" i="3"/>
  <c r="H31" i="3"/>
  <c r="G31" i="3"/>
  <c r="F31" i="3"/>
  <c r="E31" i="3"/>
  <c r="D31" i="3"/>
  <c r="C31" i="3"/>
  <c r="C32" i="3"/>
  <c r="M31" i="2"/>
  <c r="L31" i="2"/>
  <c r="K31" i="2"/>
  <c r="J31" i="2"/>
  <c r="I31" i="2"/>
  <c r="H31" i="2"/>
  <c r="G31" i="2"/>
  <c r="F31" i="2"/>
  <c r="E31" i="2"/>
  <c r="D31" i="2"/>
  <c r="C31" i="2"/>
  <c r="C32" i="2"/>
  <c r="D32" i="1"/>
  <c r="E32" i="1"/>
  <c r="F32" i="1"/>
  <c r="G32" i="1"/>
  <c r="H32" i="1"/>
  <c r="I32" i="1"/>
  <c r="J32" i="1"/>
  <c r="K32" i="1"/>
  <c r="L32" i="1"/>
  <c r="M32" i="1"/>
  <c r="N32" i="1"/>
  <c r="O32" i="1"/>
  <c r="C32" i="1"/>
  <c r="D31" i="1"/>
  <c r="E31" i="1"/>
  <c r="F31" i="1"/>
  <c r="G31" i="1"/>
  <c r="H31" i="1"/>
  <c r="I31" i="1"/>
  <c r="J31" i="1"/>
  <c r="K31" i="1"/>
  <c r="L31" i="1"/>
  <c r="M31" i="1"/>
  <c r="N31" i="1"/>
  <c r="O31" i="1"/>
  <c r="C31" i="1"/>
  <c r="D32" i="3" l="1"/>
  <c r="E32" i="3"/>
  <c r="F32" i="3"/>
  <c r="G32" i="3"/>
  <c r="H32" i="3"/>
  <c r="I32" i="3"/>
  <c r="J32" i="3"/>
  <c r="K32" i="3"/>
  <c r="L32" i="3"/>
  <c r="M32" i="3"/>
  <c r="D32" i="2"/>
  <c r="E32" i="2"/>
  <c r="F32" i="2"/>
  <c r="G32" i="2"/>
  <c r="H32" i="2"/>
  <c r="I32" i="2"/>
  <c r="J32" i="2"/>
  <c r="K32" i="2"/>
  <c r="L32" i="2"/>
  <c r="M32" i="2"/>
</calcChain>
</file>

<file path=xl/sharedStrings.xml><?xml version="1.0" encoding="utf-8"?>
<sst xmlns="http://schemas.openxmlformats.org/spreadsheetml/2006/main" count="86" uniqueCount="56">
  <si>
    <t>А К Т И В А</t>
  </si>
  <si>
    <t>А. 
СТАЛНА ИМОВИНА (I+II+III+IV)</t>
  </si>
  <si>
    <t>I  Нематеријална средства</t>
  </si>
  <si>
    <t>II 
 Некретнине, инвестиционе некретнине, постројења,опрема и остала основна средства</t>
  </si>
  <si>
    <t xml:space="preserve">III  Дугорочни финансијски пласмани </t>
  </si>
  <si>
    <t>IV Одложена пореска средства</t>
  </si>
  <si>
    <t>Б.
 ТЕКУЋА ИМОВИНА (I+II+III+IV)</t>
  </si>
  <si>
    <t>I 
 Залихе, стална средства и средства обустављеног пословања намијењена продаји</t>
  </si>
  <si>
    <t>II Краткорочна потраживања, пласмани и готовина</t>
  </si>
  <si>
    <t>III 
 Активна временска разграничења</t>
  </si>
  <si>
    <t>Пословна актива (А+Б)</t>
  </si>
  <si>
    <t>Ванбилансна актива</t>
  </si>
  <si>
    <t>Укупна актива</t>
  </si>
  <si>
    <t>Брчко-гас осигурање д.д.</t>
  </si>
  <si>
    <t>Дрина осигурање а.д.</t>
  </si>
  <si>
    <t>Дунав осигурање а.д.</t>
  </si>
  <si>
    <t>Еурос осигурање а.д.</t>
  </si>
  <si>
    <t>Grawe осигурање а.д.</t>
  </si>
  <si>
    <t>Крајина осигурање а.д.</t>
  </si>
  <si>
    <t>Микрофин осигурање а.д.</t>
  </si>
  <si>
    <t>Нешковић осигурање а.д.</t>
  </si>
  <si>
    <t>Осигурање Аура а.д.</t>
  </si>
  <si>
    <t>Осигурање Гарант д.д.</t>
  </si>
  <si>
    <t>Премиум осигурање а.д.</t>
  </si>
  <si>
    <t>САС - Супер П осигурање а.д</t>
  </si>
  <si>
    <t>Триглав осигурање а.д.</t>
  </si>
  <si>
    <t>Wiener осигурање а.д.</t>
  </si>
  <si>
    <t>УКУПНО</t>
  </si>
  <si>
    <t>Биланс стања - актива по друштвима  за осигурање (у КМ)</t>
  </si>
  <si>
    <t>Биланс стања - пасива по друштвима за осигурање (у КМ)</t>
  </si>
  <si>
    <t>П А С И В А</t>
  </si>
  <si>
    <t>А. КАПИТАЛ</t>
  </si>
  <si>
    <t>Основни капитал</t>
  </si>
  <si>
    <t>Нераспоређени добитак</t>
  </si>
  <si>
    <t>Губитак до висине капитала</t>
  </si>
  <si>
    <t>Б. 
ДУГОРОЧНА РЕЗЕРВИСАЊА</t>
  </si>
  <si>
    <t>В. ОБАВЕЗЕ (1+2)</t>
  </si>
  <si>
    <t>1. Дугорочне обавезе</t>
  </si>
  <si>
    <t>2. Краткорочне обавезе и ПВР</t>
  </si>
  <si>
    <t>Пословна пасива (А+Б+В)</t>
  </si>
  <si>
    <t>Ванбилансна пасива</t>
  </si>
  <si>
    <t>Укупна пасива</t>
  </si>
  <si>
    <t>САС - Супер П осигурање а.д.</t>
  </si>
  <si>
    <t>Биланс успјеха - по друштвима за осигурање (у КМ)</t>
  </si>
  <si>
    <t>ПОЗИЦИЈА</t>
  </si>
  <si>
    <t>Пословни приходи</t>
  </si>
  <si>
    <t>Пословни расходи</t>
  </si>
  <si>
    <t>Финансијски приходи</t>
  </si>
  <si>
    <t>Финансијски расходи</t>
  </si>
  <si>
    <t>Остали приходи</t>
  </si>
  <si>
    <t>Остали расходи</t>
  </si>
  <si>
    <t>Приходи од усклађивања вриједности имовине</t>
  </si>
  <si>
    <t>Расходи од усклађивања вриједности имовине</t>
  </si>
  <si>
    <t>Приходи по основу промјене рачуноводствених политика и исправке грешака из ранијих година</t>
  </si>
  <si>
    <t>Расходи по основу промјене рачуноводствених политика и исправке грешака из ранијих година</t>
  </si>
  <si>
    <t>Добитак/
губитак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</si>
</sst>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3" fillId="2" borderId="1" xfId="2" applyNumberFormat="1" applyFont="1" applyFill="1" applyBorder="1"/>
    <xf numFmtId="0" fontId="4" fillId="0" borderId="0" xfId="0" applyFont="1"/>
    <xf numFmtId="3" fontId="0" fillId="0" borderId="0" xfId="0" applyNumberForma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3" fontId="8" fillId="2" borderId="1" xfId="2" applyNumberFormat="1" applyFont="1" applyFill="1" applyBorder="1"/>
    <xf numFmtId="0" fontId="4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0" xfId="0" applyFont="1"/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3" fontId="3" fillId="0" borderId="1" xfId="2" applyNumberFormat="1" applyFont="1" applyFill="1" applyBorder="1"/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1" fillId="0" borderId="0" xfId="0" applyFont="1" applyFill="1"/>
    <xf numFmtId="164" fontId="2" fillId="0" borderId="1" xfId="1" applyNumberFormat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C0B42FA4-6C25-42C7-A8BA-4EEB5B3046D0}"/>
    <cellStyle name="Normal 3" xfId="2" xr:uid="{4E0BF908-0F46-4B44-98AA-352935AE9035}"/>
    <cellStyle name="Normal 4 4 2" xfId="4" xr:uid="{FAA5B5AF-4B7B-49DB-A65E-49C213FB6F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5305-86A6-498E-B291-1A127E0160AB}">
  <dimension ref="A1:O32"/>
  <sheetViews>
    <sheetView topLeftCell="A10" zoomScaleNormal="100" workbookViewId="0">
      <selection activeCell="S45" sqref="S45"/>
    </sheetView>
  </sheetViews>
  <sheetFormatPr defaultRowHeight="15" x14ac:dyDescent="0.25"/>
  <cols>
    <col min="1" max="1" width="23.5703125" style="12" customWidth="1"/>
    <col min="2" max="2" width="6.5703125" style="12" customWidth="1"/>
    <col min="3" max="3" width="11.42578125" style="12" bestFit="1" customWidth="1"/>
    <col min="4" max="4" width="12.7109375" style="12" customWidth="1"/>
    <col min="5" max="5" width="12.42578125" style="12" bestFit="1" customWidth="1"/>
    <col min="6" max="6" width="10.85546875" style="12" bestFit="1" customWidth="1"/>
    <col min="7" max="7" width="9.140625" style="12"/>
    <col min="8" max="8" width="12.42578125" style="12" customWidth="1"/>
    <col min="9" max="9" width="12.7109375" style="12" bestFit="1" customWidth="1"/>
    <col min="10" max="10" width="12.28515625" style="12" customWidth="1"/>
    <col min="11" max="11" width="12" style="12" customWidth="1"/>
    <col min="12" max="12" width="9.140625" style="12"/>
    <col min="13" max="13" width="10.85546875" style="12" bestFit="1" customWidth="1"/>
    <col min="14" max="14" width="11.28515625" style="12" customWidth="1"/>
    <col min="15" max="15" width="10.85546875" style="12" bestFit="1" customWidth="1"/>
    <col min="16" max="16384" width="9.140625" style="12"/>
  </cols>
  <sheetData>
    <row r="1" spans="1:15" ht="15.75" x14ac:dyDescent="0.25">
      <c r="A1" s="4" t="s">
        <v>28</v>
      </c>
    </row>
    <row r="2" spans="1:15" ht="83.25" customHeight="1" x14ac:dyDescent="0.25">
      <c r="A2" s="22" t="s">
        <v>0</v>
      </c>
      <c r="B2" s="22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5</v>
      </c>
      <c r="M2" s="1" t="s">
        <v>10</v>
      </c>
      <c r="N2" s="1" t="s">
        <v>11</v>
      </c>
      <c r="O2" s="1" t="s">
        <v>12</v>
      </c>
    </row>
    <row r="3" spans="1:15" s="19" customFormat="1" ht="15" customHeight="1" x14ac:dyDescent="0.25">
      <c r="A3" s="20" t="s">
        <v>13</v>
      </c>
      <c r="B3" s="13">
        <v>2025</v>
      </c>
      <c r="C3" s="14">
        <v>25081558</v>
      </c>
      <c r="D3" s="14"/>
      <c r="E3" s="14">
        <v>6593276</v>
      </c>
      <c r="F3" s="14">
        <v>18488282</v>
      </c>
      <c r="G3" s="18"/>
      <c r="H3" s="14">
        <v>9643775</v>
      </c>
      <c r="I3" s="14"/>
      <c r="J3" s="14">
        <v>8315590</v>
      </c>
      <c r="K3" s="14">
        <v>1328185</v>
      </c>
      <c r="L3" s="16"/>
      <c r="M3" s="14">
        <v>34725333</v>
      </c>
      <c r="N3" s="14">
        <v>295485</v>
      </c>
      <c r="O3" s="14">
        <v>35020818</v>
      </c>
    </row>
    <row r="4" spans="1:15" s="19" customFormat="1" x14ac:dyDescent="0.25">
      <c r="A4" s="20"/>
      <c r="B4" s="13">
        <v>2024</v>
      </c>
      <c r="C4" s="14">
        <v>21100719</v>
      </c>
      <c r="D4" s="14"/>
      <c r="E4" s="14">
        <v>6571906</v>
      </c>
      <c r="F4" s="14">
        <v>14528813</v>
      </c>
      <c r="G4" s="18"/>
      <c r="H4" s="14">
        <v>11898215</v>
      </c>
      <c r="I4" s="14">
        <v>923</v>
      </c>
      <c r="J4" s="14">
        <v>11433077</v>
      </c>
      <c r="K4" s="14">
        <v>464215</v>
      </c>
      <c r="L4" s="16"/>
      <c r="M4" s="14">
        <v>32998934</v>
      </c>
      <c r="N4" s="14">
        <v>260494</v>
      </c>
      <c r="O4" s="14">
        <v>33259428</v>
      </c>
    </row>
    <row r="5" spans="1:15" s="19" customFormat="1" ht="15" customHeight="1" x14ac:dyDescent="0.25">
      <c r="A5" s="20" t="s">
        <v>14</v>
      </c>
      <c r="B5" s="13">
        <v>2025</v>
      </c>
      <c r="C5" s="14">
        <v>35196632</v>
      </c>
      <c r="D5" s="14">
        <v>245449</v>
      </c>
      <c r="E5" s="14">
        <v>15450264</v>
      </c>
      <c r="F5" s="14">
        <v>19500919</v>
      </c>
      <c r="G5" s="18"/>
      <c r="H5" s="14">
        <v>13634449</v>
      </c>
      <c r="I5" s="14">
        <v>81523</v>
      </c>
      <c r="J5" s="14">
        <v>9120743</v>
      </c>
      <c r="K5" s="14">
        <v>4432183</v>
      </c>
      <c r="L5" s="16"/>
      <c r="M5" s="14">
        <v>48831081</v>
      </c>
      <c r="N5" s="14">
        <v>68422</v>
      </c>
      <c r="O5" s="14">
        <v>48899503</v>
      </c>
    </row>
    <row r="6" spans="1:15" s="19" customFormat="1" x14ac:dyDescent="0.25">
      <c r="A6" s="20"/>
      <c r="B6" s="13">
        <v>2024</v>
      </c>
      <c r="C6" s="14">
        <v>33722401</v>
      </c>
      <c r="D6" s="14">
        <v>218900</v>
      </c>
      <c r="E6" s="14">
        <v>15842588</v>
      </c>
      <c r="F6" s="14">
        <v>17660913</v>
      </c>
      <c r="G6" s="18"/>
      <c r="H6" s="14">
        <v>11999197</v>
      </c>
      <c r="I6" s="14">
        <v>168954</v>
      </c>
      <c r="J6" s="14">
        <v>8492336</v>
      </c>
      <c r="K6" s="14">
        <v>3337907</v>
      </c>
      <c r="L6" s="16"/>
      <c r="M6" s="14">
        <v>45721598</v>
      </c>
      <c r="N6" s="14">
        <v>37218</v>
      </c>
      <c r="O6" s="14">
        <v>45758816</v>
      </c>
    </row>
    <row r="7" spans="1:15" s="19" customFormat="1" ht="15" customHeight="1" x14ac:dyDescent="0.25">
      <c r="A7" s="20" t="s">
        <v>15</v>
      </c>
      <c r="B7" s="13">
        <v>2025</v>
      </c>
      <c r="C7" s="14">
        <v>34315169</v>
      </c>
      <c r="D7" s="14">
        <v>46971</v>
      </c>
      <c r="E7" s="14">
        <v>17202177</v>
      </c>
      <c r="F7" s="14">
        <v>17066021</v>
      </c>
      <c r="G7" s="18"/>
      <c r="H7" s="14">
        <v>13615438</v>
      </c>
      <c r="I7" s="14"/>
      <c r="J7" s="14">
        <v>8596245</v>
      </c>
      <c r="K7" s="14">
        <v>5019193</v>
      </c>
      <c r="L7" s="16"/>
      <c r="M7" s="14">
        <v>47930607</v>
      </c>
      <c r="N7" s="14">
        <v>313032</v>
      </c>
      <c r="O7" s="14">
        <v>48243639</v>
      </c>
    </row>
    <row r="8" spans="1:15" s="19" customFormat="1" x14ac:dyDescent="0.25">
      <c r="A8" s="20"/>
      <c r="B8" s="13">
        <v>2024</v>
      </c>
      <c r="C8" s="14">
        <v>28609942</v>
      </c>
      <c r="D8" s="14">
        <v>46712</v>
      </c>
      <c r="E8" s="14">
        <v>15214915</v>
      </c>
      <c r="F8" s="14">
        <v>13348315</v>
      </c>
      <c r="G8" s="18"/>
      <c r="H8" s="14">
        <v>17302857</v>
      </c>
      <c r="I8" s="14"/>
      <c r="J8" s="14">
        <v>11628656</v>
      </c>
      <c r="K8" s="14">
        <v>5674201</v>
      </c>
      <c r="L8" s="16"/>
      <c r="M8" s="14">
        <v>45912799</v>
      </c>
      <c r="N8" s="14">
        <v>344296</v>
      </c>
      <c r="O8" s="14">
        <v>46257095</v>
      </c>
    </row>
    <row r="9" spans="1:15" s="19" customFormat="1" ht="15" customHeight="1" x14ac:dyDescent="0.25">
      <c r="A9" s="20" t="s">
        <v>16</v>
      </c>
      <c r="B9" s="13">
        <v>2025</v>
      </c>
      <c r="C9" s="14">
        <v>17646182</v>
      </c>
      <c r="D9" s="14">
        <v>312590</v>
      </c>
      <c r="E9" s="14">
        <v>4234541</v>
      </c>
      <c r="F9" s="14">
        <v>13099051</v>
      </c>
      <c r="G9" s="18"/>
      <c r="H9" s="14">
        <v>4759882</v>
      </c>
      <c r="I9" s="14">
        <v>822570</v>
      </c>
      <c r="J9" s="14">
        <v>2619950</v>
      </c>
      <c r="K9" s="14">
        <v>1317362</v>
      </c>
      <c r="L9" s="16"/>
      <c r="M9" s="14">
        <v>22406064</v>
      </c>
      <c r="N9" s="14"/>
      <c r="O9" s="14">
        <v>22406064</v>
      </c>
    </row>
    <row r="10" spans="1:15" s="19" customFormat="1" x14ac:dyDescent="0.25">
      <c r="A10" s="20"/>
      <c r="B10" s="13">
        <v>2024</v>
      </c>
      <c r="C10" s="14">
        <v>15768003</v>
      </c>
      <c r="D10" s="14">
        <v>340081</v>
      </c>
      <c r="E10" s="14">
        <v>5428122</v>
      </c>
      <c r="F10" s="14">
        <v>9999800</v>
      </c>
      <c r="G10" s="18"/>
      <c r="H10" s="14">
        <v>3816894</v>
      </c>
      <c r="I10" s="14">
        <v>1028248</v>
      </c>
      <c r="J10" s="14">
        <v>1984516</v>
      </c>
      <c r="K10" s="14">
        <v>804130</v>
      </c>
      <c r="L10" s="16"/>
      <c r="M10" s="14">
        <v>19584897</v>
      </c>
      <c r="N10" s="14"/>
      <c r="O10" s="14">
        <v>19584897</v>
      </c>
    </row>
    <row r="11" spans="1:15" s="19" customFormat="1" ht="15" customHeight="1" x14ac:dyDescent="0.25">
      <c r="A11" s="20" t="s">
        <v>17</v>
      </c>
      <c r="B11" s="13">
        <v>2025</v>
      </c>
      <c r="C11" s="14">
        <v>207256255</v>
      </c>
      <c r="D11" s="14">
        <v>101480</v>
      </c>
      <c r="E11" s="14">
        <v>14749740</v>
      </c>
      <c r="F11" s="14">
        <v>192405035</v>
      </c>
      <c r="G11" s="18"/>
      <c r="H11" s="14">
        <v>15428431</v>
      </c>
      <c r="I11" s="14">
        <v>347016</v>
      </c>
      <c r="J11" s="14">
        <v>8368462</v>
      </c>
      <c r="K11" s="14">
        <v>6712953</v>
      </c>
      <c r="L11" s="16"/>
      <c r="M11" s="14">
        <v>222684686</v>
      </c>
      <c r="N11" s="14">
        <v>9177632</v>
      </c>
      <c r="O11" s="14">
        <v>231862318</v>
      </c>
    </row>
    <row r="12" spans="1:15" s="19" customFormat="1" x14ac:dyDescent="0.25">
      <c r="A12" s="20"/>
      <c r="B12" s="13">
        <v>2024</v>
      </c>
      <c r="C12" s="14">
        <v>196219736</v>
      </c>
      <c r="D12" s="14">
        <v>73606</v>
      </c>
      <c r="E12" s="14">
        <v>11417652</v>
      </c>
      <c r="F12" s="14">
        <v>184728478</v>
      </c>
      <c r="G12" s="18"/>
      <c r="H12" s="14">
        <v>14164272.130000001</v>
      </c>
      <c r="I12" s="14">
        <v>348787.13</v>
      </c>
      <c r="J12" s="14">
        <v>7546912</v>
      </c>
      <c r="K12" s="14">
        <v>6268573</v>
      </c>
      <c r="L12" s="16"/>
      <c r="M12" s="14">
        <v>210384008.13</v>
      </c>
      <c r="N12" s="14">
        <v>9184344</v>
      </c>
      <c r="O12" s="14">
        <v>219568352.13</v>
      </c>
    </row>
    <row r="13" spans="1:15" s="19" customFormat="1" ht="15" customHeight="1" x14ac:dyDescent="0.25">
      <c r="A13" s="20" t="s">
        <v>18</v>
      </c>
      <c r="B13" s="13">
        <v>2025</v>
      </c>
      <c r="C13" s="14">
        <v>20459869</v>
      </c>
      <c r="D13" s="14">
        <v>26398</v>
      </c>
      <c r="E13" s="14">
        <v>12041763</v>
      </c>
      <c r="F13" s="14">
        <v>8391708</v>
      </c>
      <c r="G13" s="14"/>
      <c r="H13" s="14">
        <v>6756381</v>
      </c>
      <c r="I13" s="14">
        <v>410576</v>
      </c>
      <c r="J13" s="14">
        <v>5570939</v>
      </c>
      <c r="K13" s="14">
        <v>774866</v>
      </c>
      <c r="L13" s="14"/>
      <c r="M13" s="14">
        <v>27216250</v>
      </c>
      <c r="N13" s="14">
        <v>435379</v>
      </c>
      <c r="O13" s="14">
        <v>27651629</v>
      </c>
    </row>
    <row r="14" spans="1:15" s="19" customFormat="1" x14ac:dyDescent="0.25">
      <c r="A14" s="20"/>
      <c r="B14" s="13">
        <v>2024</v>
      </c>
      <c r="C14" s="14">
        <v>18668706</v>
      </c>
      <c r="D14" s="14">
        <v>26398</v>
      </c>
      <c r="E14" s="14">
        <v>11517771</v>
      </c>
      <c r="F14" s="14">
        <v>7124537</v>
      </c>
      <c r="G14" s="18"/>
      <c r="H14" s="14">
        <v>5082506</v>
      </c>
      <c r="I14" s="14">
        <v>890895</v>
      </c>
      <c r="J14" s="14">
        <v>3496345</v>
      </c>
      <c r="K14" s="14">
        <v>695266</v>
      </c>
      <c r="L14" s="16"/>
      <c r="M14" s="14">
        <v>23751212</v>
      </c>
      <c r="N14" s="14"/>
      <c r="O14" s="14">
        <v>23751212</v>
      </c>
    </row>
    <row r="15" spans="1:15" s="19" customFormat="1" ht="15" customHeight="1" x14ac:dyDescent="0.25">
      <c r="A15" s="20" t="s">
        <v>19</v>
      </c>
      <c r="B15" s="13">
        <v>2025</v>
      </c>
      <c r="C15" s="14">
        <v>18826348</v>
      </c>
      <c r="D15" s="14">
        <v>134228</v>
      </c>
      <c r="E15" s="14">
        <v>7370631</v>
      </c>
      <c r="F15" s="14">
        <v>11321489</v>
      </c>
      <c r="G15" s="14"/>
      <c r="H15" s="14">
        <v>11374469</v>
      </c>
      <c r="I15" s="14">
        <v>27466</v>
      </c>
      <c r="J15" s="14">
        <v>10708030</v>
      </c>
      <c r="K15" s="14">
        <v>595210</v>
      </c>
      <c r="L15" s="14">
        <v>43763</v>
      </c>
      <c r="M15" s="14">
        <v>30200817</v>
      </c>
      <c r="N15" s="14"/>
      <c r="O15" s="14">
        <v>30200817</v>
      </c>
    </row>
    <row r="16" spans="1:15" s="19" customFormat="1" x14ac:dyDescent="0.25">
      <c r="A16" s="20"/>
      <c r="B16" s="13">
        <v>2024</v>
      </c>
      <c r="C16" s="14">
        <v>18278603</v>
      </c>
      <c r="D16" s="14"/>
      <c r="E16" s="14">
        <v>5664825</v>
      </c>
      <c r="F16" s="14">
        <v>12613778</v>
      </c>
      <c r="G16" s="14"/>
      <c r="H16" s="14">
        <v>10286932</v>
      </c>
      <c r="I16" s="14">
        <v>497</v>
      </c>
      <c r="J16" s="14">
        <v>9883313</v>
      </c>
      <c r="K16" s="14">
        <v>371576</v>
      </c>
      <c r="L16" s="14">
        <v>31546</v>
      </c>
      <c r="M16" s="14">
        <v>28565535</v>
      </c>
      <c r="N16" s="14"/>
      <c r="O16" s="14">
        <v>28565535</v>
      </c>
    </row>
    <row r="17" spans="1:15" s="19" customFormat="1" ht="15" customHeight="1" x14ac:dyDescent="0.25">
      <c r="A17" s="20" t="s">
        <v>20</v>
      </c>
      <c r="B17" s="13">
        <v>2025</v>
      </c>
      <c r="C17" s="14">
        <v>23926866</v>
      </c>
      <c r="D17" s="14">
        <v>25160</v>
      </c>
      <c r="E17" s="14">
        <v>17925735</v>
      </c>
      <c r="F17" s="14">
        <v>5975971</v>
      </c>
      <c r="G17" s="18"/>
      <c r="H17" s="14">
        <v>24200926</v>
      </c>
      <c r="I17" s="14">
        <v>2569</v>
      </c>
      <c r="J17" s="14">
        <v>23469734</v>
      </c>
      <c r="K17" s="14">
        <v>728623</v>
      </c>
      <c r="L17" s="16"/>
      <c r="M17" s="14">
        <v>48127792</v>
      </c>
      <c r="N17" s="14"/>
      <c r="O17" s="14">
        <v>48127792</v>
      </c>
    </row>
    <row r="18" spans="1:15" s="19" customFormat="1" x14ac:dyDescent="0.25">
      <c r="A18" s="20"/>
      <c r="B18" s="13">
        <v>2024</v>
      </c>
      <c r="C18" s="14">
        <v>33729954</v>
      </c>
      <c r="D18" s="14">
        <v>4649</v>
      </c>
      <c r="E18" s="14">
        <v>18009118</v>
      </c>
      <c r="F18" s="14">
        <v>15716187</v>
      </c>
      <c r="G18" s="18"/>
      <c r="H18" s="14">
        <v>15792833</v>
      </c>
      <c r="I18" s="14">
        <v>3055</v>
      </c>
      <c r="J18" s="14">
        <v>15686638</v>
      </c>
      <c r="K18" s="14">
        <v>103140</v>
      </c>
      <c r="L18" s="16"/>
      <c r="M18" s="14">
        <v>49522787</v>
      </c>
      <c r="N18" s="14"/>
      <c r="O18" s="14">
        <v>49522787</v>
      </c>
    </row>
    <row r="19" spans="1:15" s="19" customFormat="1" ht="15" customHeight="1" x14ac:dyDescent="0.25">
      <c r="A19" s="20" t="s">
        <v>21</v>
      </c>
      <c r="B19" s="13">
        <v>2025</v>
      </c>
      <c r="C19" s="14">
        <v>22340416</v>
      </c>
      <c r="D19" s="14">
        <v>167701</v>
      </c>
      <c r="E19" s="14">
        <v>15700446</v>
      </c>
      <c r="F19" s="14">
        <v>6472269</v>
      </c>
      <c r="G19" s="14"/>
      <c r="H19" s="14">
        <v>18292037</v>
      </c>
      <c r="I19" s="14">
        <v>65015</v>
      </c>
      <c r="J19" s="14">
        <v>13638249</v>
      </c>
      <c r="K19" s="14">
        <v>4588773</v>
      </c>
      <c r="L19" s="14"/>
      <c r="M19" s="14">
        <v>40632453</v>
      </c>
      <c r="N19" s="14">
        <v>1906279</v>
      </c>
      <c r="O19" s="14">
        <v>42538732</v>
      </c>
    </row>
    <row r="20" spans="1:15" s="19" customFormat="1" x14ac:dyDescent="0.25">
      <c r="A20" s="20"/>
      <c r="B20" s="13">
        <v>2024</v>
      </c>
      <c r="C20" s="14">
        <v>20765447</v>
      </c>
      <c r="D20" s="14">
        <v>95520</v>
      </c>
      <c r="E20" s="14">
        <v>14797479</v>
      </c>
      <c r="F20" s="14">
        <v>5872448</v>
      </c>
      <c r="G20" s="14"/>
      <c r="H20" s="14">
        <v>20165937</v>
      </c>
      <c r="I20" s="14">
        <v>47749</v>
      </c>
      <c r="J20" s="14">
        <v>14976534</v>
      </c>
      <c r="K20" s="14">
        <v>5141654</v>
      </c>
      <c r="L20" s="14"/>
      <c r="M20" s="14">
        <v>40931384</v>
      </c>
      <c r="N20" s="14">
        <v>2153210</v>
      </c>
      <c r="O20" s="14">
        <v>43084594</v>
      </c>
    </row>
    <row r="21" spans="1:15" s="19" customFormat="1" ht="15" customHeight="1" x14ac:dyDescent="0.25">
      <c r="A21" s="20" t="s">
        <v>22</v>
      </c>
      <c r="B21" s="13">
        <v>2025</v>
      </c>
      <c r="C21" s="14">
        <v>18970338</v>
      </c>
      <c r="D21" s="14">
        <v>181000</v>
      </c>
      <c r="E21" s="14">
        <v>7587127</v>
      </c>
      <c r="F21" s="14">
        <v>11202211</v>
      </c>
      <c r="G21" s="14"/>
      <c r="H21" s="14">
        <v>10110950</v>
      </c>
      <c r="I21" s="14">
        <v>130361</v>
      </c>
      <c r="J21" s="14">
        <v>9755103</v>
      </c>
      <c r="K21" s="14">
        <v>225486</v>
      </c>
      <c r="L21" s="14"/>
      <c r="M21" s="14">
        <v>29081288</v>
      </c>
      <c r="N21" s="14"/>
      <c r="O21" s="14">
        <v>29081288</v>
      </c>
    </row>
    <row r="22" spans="1:15" s="19" customFormat="1" x14ac:dyDescent="0.25">
      <c r="A22" s="20"/>
      <c r="B22" s="13">
        <v>2024</v>
      </c>
      <c r="C22" s="14">
        <v>23108542</v>
      </c>
      <c r="D22" s="14">
        <v>174000</v>
      </c>
      <c r="E22" s="14">
        <v>12765922</v>
      </c>
      <c r="F22" s="14">
        <v>10168620</v>
      </c>
      <c r="G22" s="14"/>
      <c r="H22" s="14">
        <v>2011837</v>
      </c>
      <c r="I22" s="14">
        <v>107820</v>
      </c>
      <c r="J22" s="14">
        <v>1707656</v>
      </c>
      <c r="K22" s="14">
        <v>196361</v>
      </c>
      <c r="L22" s="14"/>
      <c r="M22" s="14">
        <v>25120379</v>
      </c>
      <c r="N22" s="14"/>
      <c r="O22" s="14">
        <v>25120379</v>
      </c>
    </row>
    <row r="23" spans="1:15" s="19" customFormat="1" ht="15" customHeight="1" x14ac:dyDescent="0.25">
      <c r="A23" s="20" t="s">
        <v>23</v>
      </c>
      <c r="B23" s="13">
        <v>2025</v>
      </c>
      <c r="C23" s="14">
        <v>10212644</v>
      </c>
      <c r="D23" s="14">
        <v>63806</v>
      </c>
      <c r="E23" s="14">
        <v>4863253</v>
      </c>
      <c r="F23" s="14">
        <v>5285585</v>
      </c>
      <c r="G23" s="14"/>
      <c r="H23" s="14">
        <v>28234397</v>
      </c>
      <c r="I23" s="14">
        <v>7547</v>
      </c>
      <c r="J23" s="14">
        <v>23878917</v>
      </c>
      <c r="K23" s="14">
        <v>4347933</v>
      </c>
      <c r="L23" s="14"/>
      <c r="M23" s="14">
        <v>38447041</v>
      </c>
      <c r="N23" s="14">
        <v>1478138</v>
      </c>
      <c r="O23" s="14">
        <v>39925179</v>
      </c>
    </row>
    <row r="24" spans="1:15" s="19" customFormat="1" x14ac:dyDescent="0.25">
      <c r="A24" s="20"/>
      <c r="B24" s="13">
        <v>2024</v>
      </c>
      <c r="C24" s="14">
        <v>10669560</v>
      </c>
      <c r="D24" s="14">
        <v>47613</v>
      </c>
      <c r="E24" s="14">
        <v>4555893</v>
      </c>
      <c r="F24" s="14">
        <v>6066054</v>
      </c>
      <c r="G24" s="14"/>
      <c r="H24" s="14">
        <v>20514132</v>
      </c>
      <c r="I24" s="14">
        <v>10477</v>
      </c>
      <c r="J24" s="14">
        <v>16264495</v>
      </c>
      <c r="K24" s="14">
        <v>4239160</v>
      </c>
      <c r="L24" s="14"/>
      <c r="M24" s="14">
        <v>31183692</v>
      </c>
      <c r="N24" s="14">
        <v>9027</v>
      </c>
      <c r="O24" s="14">
        <v>31192719</v>
      </c>
    </row>
    <row r="25" spans="1:15" s="19" customFormat="1" ht="15" customHeight="1" x14ac:dyDescent="0.25">
      <c r="A25" s="20" t="s">
        <v>24</v>
      </c>
      <c r="B25" s="13">
        <v>2025</v>
      </c>
      <c r="C25" s="14">
        <v>6686249.1600000001</v>
      </c>
      <c r="D25" s="14"/>
      <c r="E25" s="14">
        <v>1452134.16</v>
      </c>
      <c r="F25" s="14">
        <v>5234115</v>
      </c>
      <c r="G25" s="14"/>
      <c r="H25" s="14">
        <v>3047232</v>
      </c>
      <c r="I25" s="14">
        <v>2115</v>
      </c>
      <c r="J25" s="14">
        <v>2777773</v>
      </c>
      <c r="K25" s="14">
        <v>267344</v>
      </c>
      <c r="L25" s="14"/>
      <c r="M25" s="14">
        <v>9733481.1600000001</v>
      </c>
      <c r="N25" s="14"/>
      <c r="O25" s="14">
        <v>9733481.1600000001</v>
      </c>
    </row>
    <row r="26" spans="1:15" s="19" customFormat="1" x14ac:dyDescent="0.25">
      <c r="A26" s="20"/>
      <c r="B26" s="13">
        <v>2024</v>
      </c>
      <c r="C26" s="14">
        <v>7099590</v>
      </c>
      <c r="D26" s="14"/>
      <c r="E26" s="14">
        <v>1456354</v>
      </c>
      <c r="F26" s="14">
        <v>5643236</v>
      </c>
      <c r="G26" s="14"/>
      <c r="H26" s="14">
        <v>2457208</v>
      </c>
      <c r="I26" s="14">
        <v>533</v>
      </c>
      <c r="J26" s="14">
        <v>2192483</v>
      </c>
      <c r="K26" s="14">
        <v>264192</v>
      </c>
      <c r="L26" s="14"/>
      <c r="M26" s="14">
        <v>9556798</v>
      </c>
      <c r="N26" s="14"/>
      <c r="O26" s="14">
        <v>9556798</v>
      </c>
    </row>
    <row r="27" spans="1:15" s="19" customFormat="1" ht="15" customHeight="1" x14ac:dyDescent="0.25">
      <c r="A27" s="20" t="s">
        <v>25</v>
      </c>
      <c r="B27" s="13">
        <v>2025</v>
      </c>
      <c r="C27" s="14">
        <v>12162557</v>
      </c>
      <c r="D27" s="14">
        <v>204273</v>
      </c>
      <c r="E27" s="14">
        <v>5062602</v>
      </c>
      <c r="F27" s="14">
        <v>6885990</v>
      </c>
      <c r="G27" s="14">
        <v>9692</v>
      </c>
      <c r="H27" s="14">
        <v>11354229</v>
      </c>
      <c r="I27" s="14"/>
      <c r="J27" s="14">
        <v>4529341</v>
      </c>
      <c r="K27" s="14">
        <v>6801470</v>
      </c>
      <c r="L27" s="14">
        <v>23418</v>
      </c>
      <c r="M27" s="14">
        <v>23516786</v>
      </c>
      <c r="N27" s="14"/>
      <c r="O27" s="14">
        <v>23516786</v>
      </c>
    </row>
    <row r="28" spans="1:15" s="19" customFormat="1" x14ac:dyDescent="0.25">
      <c r="A28" s="20"/>
      <c r="B28" s="13">
        <v>2024</v>
      </c>
      <c r="C28" s="14">
        <v>16709464</v>
      </c>
      <c r="D28" s="14">
        <v>297753</v>
      </c>
      <c r="E28" s="14">
        <v>5246205</v>
      </c>
      <c r="F28" s="14">
        <v>11152730</v>
      </c>
      <c r="G28" s="14">
        <v>12776</v>
      </c>
      <c r="H28" s="14">
        <v>13703498</v>
      </c>
      <c r="I28" s="14"/>
      <c r="J28" s="14">
        <v>6060875</v>
      </c>
      <c r="K28" s="14">
        <v>7552439</v>
      </c>
      <c r="L28" s="14">
        <v>90184</v>
      </c>
      <c r="M28" s="14">
        <v>30412962</v>
      </c>
      <c r="N28" s="14">
        <v>2542579</v>
      </c>
      <c r="O28" s="14">
        <v>32955541</v>
      </c>
    </row>
    <row r="29" spans="1:15" s="19" customFormat="1" ht="15" customHeight="1" x14ac:dyDescent="0.25">
      <c r="A29" s="20" t="s">
        <v>26</v>
      </c>
      <c r="B29" s="13">
        <v>2025</v>
      </c>
      <c r="C29" s="14">
        <v>59422707</v>
      </c>
      <c r="D29" s="14">
        <v>688222</v>
      </c>
      <c r="E29" s="14">
        <v>11148756</v>
      </c>
      <c r="F29" s="14">
        <v>47585729</v>
      </c>
      <c r="G29" s="14"/>
      <c r="H29" s="14">
        <v>51333556</v>
      </c>
      <c r="I29" s="14">
        <v>567371</v>
      </c>
      <c r="J29" s="14">
        <v>19572460</v>
      </c>
      <c r="K29" s="14">
        <v>30964937</v>
      </c>
      <c r="L29" s="14">
        <v>228788</v>
      </c>
      <c r="M29" s="14">
        <v>110756263</v>
      </c>
      <c r="N29" s="14">
        <v>1259881</v>
      </c>
      <c r="O29" s="14">
        <v>112016144</v>
      </c>
    </row>
    <row r="30" spans="1:15" s="19" customFormat="1" x14ac:dyDescent="0.25">
      <c r="A30" s="20"/>
      <c r="B30" s="13">
        <v>2024</v>
      </c>
      <c r="C30" s="14">
        <v>55283760</v>
      </c>
      <c r="D30" s="14">
        <v>586588</v>
      </c>
      <c r="E30" s="14">
        <v>11175250</v>
      </c>
      <c r="F30" s="14">
        <v>43521922</v>
      </c>
      <c r="G30" s="18"/>
      <c r="H30" s="14">
        <v>47954014</v>
      </c>
      <c r="I30" s="14">
        <v>387546</v>
      </c>
      <c r="J30" s="14">
        <v>17666397</v>
      </c>
      <c r="K30" s="14">
        <v>29790671</v>
      </c>
      <c r="L30" s="16">
        <v>109400</v>
      </c>
      <c r="M30" s="14">
        <v>103237774</v>
      </c>
      <c r="N30" s="14">
        <v>1737645</v>
      </c>
      <c r="O30" s="14">
        <v>104975419</v>
      </c>
    </row>
    <row r="31" spans="1:15" x14ac:dyDescent="0.25">
      <c r="A31" s="21" t="s">
        <v>27</v>
      </c>
      <c r="B31" s="2">
        <v>2025</v>
      </c>
      <c r="C31" s="3">
        <f>C29+C27+C25+C23+C21+C19+C17+C15+C13+C11+C9+C7+C5+C3</f>
        <v>512503790.15999997</v>
      </c>
      <c r="D31" s="3">
        <f t="shared" ref="D31:O31" si="0">D29+D27+D25+D23+D21+D19+D17+D15+D13+D11+D9+D7+D5+D3</f>
        <v>2197278</v>
      </c>
      <c r="E31" s="3">
        <f t="shared" si="0"/>
        <v>141382445.16</v>
      </c>
      <c r="F31" s="3">
        <f t="shared" si="0"/>
        <v>368914375</v>
      </c>
      <c r="G31" s="3">
        <f t="shared" si="0"/>
        <v>9692</v>
      </c>
      <c r="H31" s="3">
        <f t="shared" si="0"/>
        <v>221786152</v>
      </c>
      <c r="I31" s="3">
        <f t="shared" si="0"/>
        <v>2464129</v>
      </c>
      <c r="J31" s="3">
        <f t="shared" si="0"/>
        <v>150921536</v>
      </c>
      <c r="K31" s="3">
        <f t="shared" si="0"/>
        <v>68104518</v>
      </c>
      <c r="L31" s="3">
        <f t="shared" si="0"/>
        <v>295969</v>
      </c>
      <c r="M31" s="3">
        <f t="shared" si="0"/>
        <v>734289942.15999997</v>
      </c>
      <c r="N31" s="3">
        <f t="shared" si="0"/>
        <v>14934248</v>
      </c>
      <c r="O31" s="3">
        <f t="shared" si="0"/>
        <v>749224190.15999997</v>
      </c>
    </row>
    <row r="32" spans="1:15" x14ac:dyDescent="0.25">
      <c r="A32" s="21"/>
      <c r="B32" s="2">
        <v>2024</v>
      </c>
      <c r="C32" s="3">
        <f>C30+C28+C26+C24+C22+C20+C18+C16+C14+C12+C10+C8+C6+C4</f>
        <v>499734427</v>
      </c>
      <c r="D32" s="3">
        <f t="shared" ref="D32:O32" si="1">D30+D28+D26+D24+D22+D20+D18+D16+D14+D12+D10+D8+D6+D4</f>
        <v>1911820</v>
      </c>
      <c r="E32" s="3">
        <f t="shared" si="1"/>
        <v>139664000</v>
      </c>
      <c r="F32" s="3">
        <f t="shared" si="1"/>
        <v>358145831</v>
      </c>
      <c r="G32" s="3">
        <f t="shared" si="1"/>
        <v>12776</v>
      </c>
      <c r="H32" s="3">
        <f t="shared" si="1"/>
        <v>197150332.13</v>
      </c>
      <c r="I32" s="3">
        <f t="shared" si="1"/>
        <v>2995484.13</v>
      </c>
      <c r="J32" s="3">
        <f t="shared" si="1"/>
        <v>129020233</v>
      </c>
      <c r="K32" s="3">
        <f t="shared" si="1"/>
        <v>64903485</v>
      </c>
      <c r="L32" s="3">
        <f t="shared" si="1"/>
        <v>231130</v>
      </c>
      <c r="M32" s="3">
        <f t="shared" si="1"/>
        <v>696884759.13</v>
      </c>
      <c r="N32" s="3">
        <f t="shared" si="1"/>
        <v>16268813</v>
      </c>
      <c r="O32" s="3">
        <f t="shared" si="1"/>
        <v>713153572.13</v>
      </c>
    </row>
  </sheetData>
  <mergeCells count="16">
    <mergeCell ref="A11:A12"/>
    <mergeCell ref="A2:B2"/>
    <mergeCell ref="A3:A4"/>
    <mergeCell ref="A5:A6"/>
    <mergeCell ref="A7:A8"/>
    <mergeCell ref="A9:A10"/>
    <mergeCell ref="A25:A26"/>
    <mergeCell ref="A27:A28"/>
    <mergeCell ref="A29:A30"/>
    <mergeCell ref="A31:A32"/>
    <mergeCell ref="A13:A14"/>
    <mergeCell ref="A15:A16"/>
    <mergeCell ref="A17:A18"/>
    <mergeCell ref="A19:A20"/>
    <mergeCell ref="A21:A22"/>
    <mergeCell ref="A23:A24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166C6-06CE-4841-AE46-3DCEC2BAA042}">
  <dimension ref="A1:M35"/>
  <sheetViews>
    <sheetView workbookViewId="0">
      <selection activeCell="F32" sqref="F32"/>
    </sheetView>
  </sheetViews>
  <sheetFormatPr defaultRowHeight="15" x14ac:dyDescent="0.25"/>
  <cols>
    <col min="1" max="1" width="24.140625" customWidth="1"/>
    <col min="2" max="2" width="4.85546875" bestFit="1" customWidth="1"/>
    <col min="3" max="4" width="10.5703125" bestFit="1" customWidth="1"/>
    <col min="5" max="5" width="13.140625" customWidth="1"/>
    <col min="6" max="6" width="9.85546875" bestFit="1" customWidth="1"/>
    <col min="7" max="7" width="14.7109375" customWidth="1"/>
    <col min="8" max="8" width="10.5703125" bestFit="1" customWidth="1"/>
    <col min="9" max="9" width="12.85546875" customWidth="1"/>
    <col min="10" max="10" width="13.42578125" customWidth="1"/>
    <col min="11" max="11" width="10.85546875" bestFit="1" customWidth="1"/>
    <col min="12" max="12" width="11.140625" customWidth="1"/>
    <col min="13" max="13" width="10.5703125" bestFit="1" customWidth="1"/>
  </cols>
  <sheetData>
    <row r="1" spans="1:13" ht="15.75" x14ac:dyDescent="0.25">
      <c r="A1" s="4" t="s">
        <v>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38.25" x14ac:dyDescent="0.25">
      <c r="A2" s="22" t="s">
        <v>30</v>
      </c>
      <c r="B2" s="22"/>
      <c r="C2" s="1" t="s">
        <v>31</v>
      </c>
      <c r="D2" s="1" t="s">
        <v>32</v>
      </c>
      <c r="E2" s="1" t="s">
        <v>33</v>
      </c>
      <c r="F2" s="1" t="s">
        <v>34</v>
      </c>
      <c r="G2" s="1" t="s">
        <v>35</v>
      </c>
      <c r="H2" s="1" t="s">
        <v>36</v>
      </c>
      <c r="I2" s="1" t="s">
        <v>37</v>
      </c>
      <c r="J2" s="1" t="s">
        <v>38</v>
      </c>
      <c r="K2" s="1" t="s">
        <v>39</v>
      </c>
      <c r="L2" s="1" t="s">
        <v>40</v>
      </c>
      <c r="M2" s="1" t="s">
        <v>41</v>
      </c>
    </row>
    <row r="3" spans="1:13" s="15" customFormat="1" x14ac:dyDescent="0.25">
      <c r="A3" s="20" t="s">
        <v>13</v>
      </c>
      <c r="B3" s="13">
        <v>2025</v>
      </c>
      <c r="C3" s="14">
        <v>14031631</v>
      </c>
      <c r="D3" s="14">
        <v>8000000</v>
      </c>
      <c r="E3" s="14">
        <v>5321104</v>
      </c>
      <c r="F3" s="14"/>
      <c r="G3" s="14">
        <v>61858</v>
      </c>
      <c r="H3" s="14">
        <v>20631844</v>
      </c>
      <c r="J3" s="14">
        <v>20631844</v>
      </c>
      <c r="K3" s="14">
        <v>34725333</v>
      </c>
      <c r="L3" s="14">
        <v>295485</v>
      </c>
      <c r="M3" s="14">
        <v>35020818</v>
      </c>
    </row>
    <row r="4" spans="1:13" s="15" customFormat="1" x14ac:dyDescent="0.25">
      <c r="A4" s="20"/>
      <c r="B4" s="13">
        <v>2024</v>
      </c>
      <c r="C4" s="14">
        <v>14817149</v>
      </c>
      <c r="D4" s="14">
        <v>8000000</v>
      </c>
      <c r="E4" s="14">
        <v>6106623</v>
      </c>
      <c r="F4" s="14"/>
      <c r="G4" s="14">
        <v>47630</v>
      </c>
      <c r="H4" s="14">
        <v>18134155</v>
      </c>
      <c r="I4" s="14"/>
      <c r="J4" s="14">
        <v>18134155</v>
      </c>
      <c r="K4" s="14">
        <v>32998934</v>
      </c>
      <c r="L4" s="16">
        <v>260494</v>
      </c>
      <c r="M4" s="14">
        <v>33259428</v>
      </c>
    </row>
    <row r="5" spans="1:13" s="15" customFormat="1" x14ac:dyDescent="0.25">
      <c r="A5" s="20" t="s">
        <v>14</v>
      </c>
      <c r="B5" s="13">
        <v>2025</v>
      </c>
      <c r="C5" s="14">
        <v>15419778</v>
      </c>
      <c r="D5" s="14">
        <v>8587000</v>
      </c>
      <c r="E5" s="14">
        <v>6301127</v>
      </c>
      <c r="F5" s="14"/>
      <c r="G5" s="14">
        <v>148179</v>
      </c>
      <c r="H5" s="14">
        <v>33263124</v>
      </c>
      <c r="I5" s="14">
        <v>710368</v>
      </c>
      <c r="J5" s="14">
        <v>32552756</v>
      </c>
      <c r="K5" s="14">
        <v>48831081</v>
      </c>
      <c r="L5" s="16">
        <v>68422</v>
      </c>
      <c r="M5" s="14">
        <v>48899503</v>
      </c>
    </row>
    <row r="6" spans="1:13" s="15" customFormat="1" x14ac:dyDescent="0.25">
      <c r="A6" s="20"/>
      <c r="B6" s="13">
        <v>2024</v>
      </c>
      <c r="C6" s="14">
        <v>15000688</v>
      </c>
      <c r="D6" s="14">
        <v>8587000</v>
      </c>
      <c r="E6" s="14">
        <v>5871894</v>
      </c>
      <c r="F6" s="14"/>
      <c r="G6" s="17">
        <v>138363</v>
      </c>
      <c r="H6" s="14">
        <v>30582547</v>
      </c>
      <c r="I6" s="14">
        <v>119457</v>
      </c>
      <c r="J6" s="14">
        <v>30463090</v>
      </c>
      <c r="K6" s="14">
        <v>45721598</v>
      </c>
      <c r="L6" s="16">
        <v>37218</v>
      </c>
      <c r="M6" s="14">
        <v>45758816</v>
      </c>
    </row>
    <row r="7" spans="1:13" s="15" customFormat="1" x14ac:dyDescent="0.25">
      <c r="A7" s="20" t="s">
        <v>15</v>
      </c>
      <c r="B7" s="13">
        <v>2025</v>
      </c>
      <c r="C7" s="14">
        <v>12371750</v>
      </c>
      <c r="D7" s="14">
        <v>15341300</v>
      </c>
      <c r="E7" s="17"/>
      <c r="F7" s="17">
        <v>1803688</v>
      </c>
      <c r="G7" s="17">
        <v>192053</v>
      </c>
      <c r="H7" s="14">
        <v>35366804</v>
      </c>
      <c r="I7" s="14">
        <v>2017221</v>
      </c>
      <c r="J7" s="14">
        <v>33349583</v>
      </c>
      <c r="K7" s="14">
        <v>47930607</v>
      </c>
      <c r="L7" s="16">
        <v>313032</v>
      </c>
      <c r="M7" s="14">
        <v>48243639</v>
      </c>
    </row>
    <row r="8" spans="1:13" s="15" customFormat="1" x14ac:dyDescent="0.25">
      <c r="A8" s="20"/>
      <c r="B8" s="13">
        <v>2024</v>
      </c>
      <c r="C8" s="14">
        <v>13150018</v>
      </c>
      <c r="D8" s="14">
        <v>15341300</v>
      </c>
      <c r="E8" s="14">
        <v>227005</v>
      </c>
      <c r="F8" s="14"/>
      <c r="G8" s="17">
        <v>80182</v>
      </c>
      <c r="H8" s="14">
        <v>32682599</v>
      </c>
      <c r="I8" s="14">
        <v>683128</v>
      </c>
      <c r="J8" s="14">
        <v>31999471</v>
      </c>
      <c r="K8" s="14">
        <v>45912799</v>
      </c>
      <c r="L8" s="16">
        <v>344296</v>
      </c>
      <c r="M8" s="14">
        <v>46257095</v>
      </c>
    </row>
    <row r="9" spans="1:13" s="15" customFormat="1" x14ac:dyDescent="0.25">
      <c r="A9" s="20" t="s">
        <v>16</v>
      </c>
      <c r="B9" s="13">
        <v>2025</v>
      </c>
      <c r="C9" s="14">
        <v>7894732</v>
      </c>
      <c r="D9" s="14">
        <v>6000000</v>
      </c>
      <c r="E9" s="14">
        <v>1318279</v>
      </c>
      <c r="G9" s="17">
        <v>32484</v>
      </c>
      <c r="H9" s="14">
        <v>14478848</v>
      </c>
      <c r="I9" s="14">
        <v>290624</v>
      </c>
      <c r="J9" s="14">
        <v>14188224</v>
      </c>
      <c r="K9" s="14">
        <v>22406064</v>
      </c>
      <c r="L9" s="16"/>
      <c r="M9" s="14">
        <v>22406064</v>
      </c>
    </row>
    <row r="10" spans="1:13" s="15" customFormat="1" x14ac:dyDescent="0.25">
      <c r="A10" s="20"/>
      <c r="B10" s="13">
        <v>2024</v>
      </c>
      <c r="C10" s="14">
        <v>7093253</v>
      </c>
      <c r="D10" s="14">
        <v>6000000</v>
      </c>
      <c r="E10" s="14">
        <v>496857</v>
      </c>
      <c r="F10" s="14"/>
      <c r="G10" s="17">
        <v>21412</v>
      </c>
      <c r="H10" s="14">
        <v>12470232</v>
      </c>
      <c r="I10" s="14">
        <v>661585</v>
      </c>
      <c r="J10" s="14">
        <v>11808647</v>
      </c>
      <c r="K10" s="14">
        <v>19584897</v>
      </c>
      <c r="L10" s="16"/>
      <c r="M10" s="14">
        <v>19584897</v>
      </c>
    </row>
    <row r="11" spans="1:13" s="15" customFormat="1" x14ac:dyDescent="0.25">
      <c r="A11" s="20" t="s">
        <v>17</v>
      </c>
      <c r="B11" s="13">
        <v>2025</v>
      </c>
      <c r="C11" s="14">
        <v>33253894</v>
      </c>
      <c r="D11" s="14">
        <v>13600000</v>
      </c>
      <c r="E11" s="14">
        <v>11622268</v>
      </c>
      <c r="F11" s="14"/>
      <c r="G11" s="14">
        <v>161546224</v>
      </c>
      <c r="H11" s="14">
        <v>27884568</v>
      </c>
      <c r="I11" s="14">
        <v>1633829</v>
      </c>
      <c r="J11" s="14">
        <v>26250739</v>
      </c>
      <c r="K11" s="14">
        <v>222684686</v>
      </c>
      <c r="L11" s="14">
        <v>9177632</v>
      </c>
      <c r="M11" s="14">
        <v>231862318</v>
      </c>
    </row>
    <row r="12" spans="1:13" s="15" customFormat="1" x14ac:dyDescent="0.25">
      <c r="A12" s="20"/>
      <c r="B12" s="13">
        <v>2024</v>
      </c>
      <c r="C12" s="14">
        <v>32687696</v>
      </c>
      <c r="D12" s="14">
        <v>13600000</v>
      </c>
      <c r="E12" s="14">
        <v>10247104</v>
      </c>
      <c r="F12" s="14"/>
      <c r="G12" s="14">
        <v>152701573</v>
      </c>
      <c r="H12" s="14">
        <v>24994739</v>
      </c>
      <c r="I12" s="14">
        <v>691046</v>
      </c>
      <c r="J12" s="14">
        <v>24303693</v>
      </c>
      <c r="K12" s="14">
        <v>210384008</v>
      </c>
      <c r="L12" s="14">
        <v>9184344</v>
      </c>
      <c r="M12" s="14">
        <v>219568352</v>
      </c>
    </row>
    <row r="13" spans="1:13" s="15" customFormat="1" x14ac:dyDescent="0.25">
      <c r="A13" s="20" t="s">
        <v>18</v>
      </c>
      <c r="B13" s="13">
        <v>2025</v>
      </c>
      <c r="C13" s="14">
        <v>8128388</v>
      </c>
      <c r="D13" s="14">
        <v>5671671</v>
      </c>
      <c r="E13" s="14">
        <v>591401</v>
      </c>
      <c r="F13" s="14"/>
      <c r="G13" s="14">
        <v>38932</v>
      </c>
      <c r="H13" s="14">
        <v>19048930</v>
      </c>
      <c r="I13" s="14"/>
      <c r="J13" s="14">
        <v>19048930</v>
      </c>
      <c r="K13" s="14">
        <v>27216250</v>
      </c>
      <c r="L13" s="14">
        <v>435379</v>
      </c>
      <c r="M13" s="14">
        <v>27651629</v>
      </c>
    </row>
    <row r="14" spans="1:13" s="15" customFormat="1" x14ac:dyDescent="0.25">
      <c r="A14" s="20"/>
      <c r="B14" s="13">
        <v>2024</v>
      </c>
      <c r="C14" s="14">
        <v>7549856</v>
      </c>
      <c r="D14" s="14">
        <v>11830000</v>
      </c>
      <c r="E14" s="14">
        <v>133388</v>
      </c>
      <c r="F14" s="14"/>
      <c r="G14" s="14">
        <v>28505</v>
      </c>
      <c r="H14" s="14">
        <v>16172851</v>
      </c>
      <c r="I14" s="14"/>
      <c r="J14" s="14">
        <v>16172851</v>
      </c>
      <c r="K14" s="14">
        <v>23751212</v>
      </c>
      <c r="L14" s="14"/>
      <c r="M14" s="14">
        <v>23751212</v>
      </c>
    </row>
    <row r="15" spans="1:13" s="15" customFormat="1" x14ac:dyDescent="0.25">
      <c r="A15" s="20" t="s">
        <v>19</v>
      </c>
      <c r="B15" s="13">
        <v>2025</v>
      </c>
      <c r="C15" s="14">
        <v>10947122</v>
      </c>
      <c r="D15" s="14">
        <v>7000000</v>
      </c>
      <c r="E15" s="14">
        <v>3146301</v>
      </c>
      <c r="F15" s="14"/>
      <c r="G15" s="14">
        <v>14771</v>
      </c>
      <c r="H15" s="14">
        <v>19238924</v>
      </c>
      <c r="I15" s="14">
        <v>282907</v>
      </c>
      <c r="J15" s="14">
        <v>18956017</v>
      </c>
      <c r="K15" s="14">
        <v>30200817</v>
      </c>
      <c r="L15" s="14"/>
      <c r="M15" s="14">
        <v>30200817</v>
      </c>
    </row>
    <row r="16" spans="1:13" s="15" customFormat="1" x14ac:dyDescent="0.25">
      <c r="A16" s="20"/>
      <c r="B16" s="13">
        <v>2024</v>
      </c>
      <c r="C16" s="14">
        <v>10676650</v>
      </c>
      <c r="D16" s="14">
        <v>7000000</v>
      </c>
      <c r="E16" s="14">
        <v>2882942</v>
      </c>
      <c r="F16" s="14"/>
      <c r="G16" s="17">
        <v>13677</v>
      </c>
      <c r="H16" s="14">
        <v>17875208</v>
      </c>
      <c r="I16" s="14">
        <v>387492</v>
      </c>
      <c r="J16" s="14">
        <v>17487716</v>
      </c>
      <c r="K16" s="14">
        <v>28565535</v>
      </c>
      <c r="L16" s="16"/>
      <c r="M16" s="14">
        <v>28565535</v>
      </c>
    </row>
    <row r="17" spans="1:13" s="15" customFormat="1" x14ac:dyDescent="0.25">
      <c r="A17" s="20" t="s">
        <v>20</v>
      </c>
      <c r="B17" s="13">
        <v>2025</v>
      </c>
      <c r="C17" s="14">
        <v>23286741</v>
      </c>
      <c r="D17" s="14">
        <v>10000000</v>
      </c>
      <c r="E17" s="14">
        <v>11222222</v>
      </c>
      <c r="F17" s="14"/>
      <c r="G17" s="14">
        <v>133128</v>
      </c>
      <c r="H17" s="14">
        <v>24707923</v>
      </c>
      <c r="I17" s="14">
        <v>95706</v>
      </c>
      <c r="J17" s="14">
        <v>24612217</v>
      </c>
      <c r="K17" s="14">
        <v>48127792</v>
      </c>
      <c r="L17" s="16"/>
      <c r="M17" s="14">
        <v>48127792</v>
      </c>
    </row>
    <row r="18" spans="1:13" s="15" customFormat="1" x14ac:dyDescent="0.25">
      <c r="A18" s="20"/>
      <c r="B18" s="13">
        <v>2024</v>
      </c>
      <c r="C18" s="14">
        <v>23332968</v>
      </c>
      <c r="D18" s="14">
        <v>10000000</v>
      </c>
      <c r="E18" s="14">
        <v>11186160</v>
      </c>
      <c r="F18" s="14"/>
      <c r="G18" s="17">
        <v>113747</v>
      </c>
      <c r="H18" s="14">
        <v>26076072</v>
      </c>
      <c r="I18" s="14">
        <v>27886</v>
      </c>
      <c r="J18" s="14">
        <v>26048186</v>
      </c>
      <c r="K18" s="14">
        <v>49522787</v>
      </c>
      <c r="L18" s="16"/>
      <c r="M18" s="14">
        <v>49522787</v>
      </c>
    </row>
    <row r="19" spans="1:13" s="15" customFormat="1" x14ac:dyDescent="0.25">
      <c r="A19" s="20" t="s">
        <v>21</v>
      </c>
      <c r="B19" s="13">
        <v>2025</v>
      </c>
      <c r="C19" s="14">
        <v>10618021</v>
      </c>
      <c r="D19" s="14">
        <v>7250000</v>
      </c>
      <c r="E19" s="14">
        <v>2751433</v>
      </c>
      <c r="F19" s="14"/>
      <c r="G19" s="17">
        <v>73429</v>
      </c>
      <c r="H19" s="14">
        <v>29941003</v>
      </c>
      <c r="I19" s="14">
        <v>5406158</v>
      </c>
      <c r="J19" s="14">
        <v>24534845</v>
      </c>
      <c r="K19" s="14">
        <v>40632453</v>
      </c>
      <c r="L19" s="16">
        <v>1906279</v>
      </c>
      <c r="M19" s="14">
        <v>42538732</v>
      </c>
    </row>
    <row r="20" spans="1:13" s="15" customFormat="1" x14ac:dyDescent="0.25">
      <c r="A20" s="20"/>
      <c r="B20" s="13">
        <v>2024</v>
      </c>
      <c r="C20" s="14">
        <v>10103486</v>
      </c>
      <c r="D20" s="14">
        <v>7250000</v>
      </c>
      <c r="E20" s="14">
        <v>2269307</v>
      </c>
      <c r="F20" s="14"/>
      <c r="G20" s="17">
        <v>73429</v>
      </c>
      <c r="H20" s="14">
        <v>30754469</v>
      </c>
      <c r="I20" s="14">
        <v>4387500</v>
      </c>
      <c r="J20" s="14">
        <v>26366969</v>
      </c>
      <c r="K20" s="14">
        <v>40931384</v>
      </c>
      <c r="L20" s="16">
        <v>2153210</v>
      </c>
      <c r="M20" s="14">
        <v>43084594</v>
      </c>
    </row>
    <row r="21" spans="1:13" s="15" customFormat="1" x14ac:dyDescent="0.25">
      <c r="A21" s="20" t="s">
        <v>22</v>
      </c>
      <c r="B21" s="13">
        <v>2025</v>
      </c>
      <c r="C21" s="14">
        <v>14472073</v>
      </c>
      <c r="D21" s="14">
        <v>7000000</v>
      </c>
      <c r="E21" s="14">
        <v>6771996</v>
      </c>
      <c r="F21" s="14"/>
      <c r="G21" s="17"/>
      <c r="H21" s="14">
        <v>14609215</v>
      </c>
      <c r="I21" s="14"/>
      <c r="J21" s="14">
        <v>14609215</v>
      </c>
      <c r="K21" s="14">
        <v>29081288</v>
      </c>
      <c r="L21" s="16"/>
      <c r="M21" s="14">
        <v>29081288</v>
      </c>
    </row>
    <row r="22" spans="1:13" s="15" customFormat="1" x14ac:dyDescent="0.25">
      <c r="A22" s="20"/>
      <c r="B22" s="13">
        <v>2024</v>
      </c>
      <c r="C22" s="14">
        <v>12301536</v>
      </c>
      <c r="D22" s="14">
        <v>7000000</v>
      </c>
      <c r="E22" s="14">
        <v>4601459</v>
      </c>
      <c r="F22" s="14"/>
      <c r="G22" s="17"/>
      <c r="H22" s="14">
        <v>12818843</v>
      </c>
      <c r="I22" s="14"/>
      <c r="J22" s="14">
        <v>12818843</v>
      </c>
      <c r="K22" s="14">
        <v>25120379</v>
      </c>
      <c r="L22" s="16"/>
      <c r="M22" s="14">
        <v>25120379</v>
      </c>
    </row>
    <row r="23" spans="1:13" s="15" customFormat="1" x14ac:dyDescent="0.25">
      <c r="A23" s="20" t="s">
        <v>23</v>
      </c>
      <c r="B23" s="13">
        <v>2025</v>
      </c>
      <c r="C23" s="14">
        <v>11262532</v>
      </c>
      <c r="D23" s="14">
        <v>8930000</v>
      </c>
      <c r="E23" s="14">
        <v>2031893</v>
      </c>
      <c r="H23" s="14">
        <v>27184509</v>
      </c>
      <c r="I23" s="14">
        <v>1746633</v>
      </c>
      <c r="J23" s="14">
        <v>25437876</v>
      </c>
      <c r="K23" s="14">
        <v>38447041</v>
      </c>
      <c r="L23" s="16">
        <v>1478138</v>
      </c>
      <c r="M23" s="14">
        <v>39925179</v>
      </c>
    </row>
    <row r="24" spans="1:13" s="15" customFormat="1" x14ac:dyDescent="0.25">
      <c r="A24" s="20"/>
      <c r="B24" s="13">
        <v>2024</v>
      </c>
      <c r="C24" s="14">
        <v>9632789</v>
      </c>
      <c r="D24" s="14">
        <v>7890000</v>
      </c>
      <c r="E24" s="14">
        <v>1517834</v>
      </c>
      <c r="F24" s="14"/>
      <c r="G24" s="17"/>
      <c r="H24" s="14">
        <v>21550903</v>
      </c>
      <c r="I24" s="14">
        <v>1887931</v>
      </c>
      <c r="J24" s="14">
        <v>19662972</v>
      </c>
      <c r="K24" s="14">
        <v>31183692</v>
      </c>
      <c r="L24" s="16">
        <v>9027</v>
      </c>
      <c r="M24" s="14">
        <v>31192719</v>
      </c>
    </row>
    <row r="25" spans="1:13" s="15" customFormat="1" x14ac:dyDescent="0.25">
      <c r="A25" s="20" t="s">
        <v>42</v>
      </c>
      <c r="B25" s="13">
        <v>2025</v>
      </c>
      <c r="C25" s="14">
        <v>6090243</v>
      </c>
      <c r="D25" s="14">
        <v>4420000</v>
      </c>
      <c r="E25" s="14">
        <v>1149689</v>
      </c>
      <c r="F25" s="14"/>
      <c r="G25" s="17">
        <v>19795</v>
      </c>
      <c r="H25" s="14">
        <v>3623443</v>
      </c>
      <c r="I25" s="14"/>
      <c r="J25" s="14">
        <v>3623443</v>
      </c>
      <c r="K25" s="14">
        <v>9733481</v>
      </c>
      <c r="L25" s="16"/>
      <c r="M25" s="14">
        <v>9733481</v>
      </c>
    </row>
    <row r="26" spans="1:13" s="15" customFormat="1" x14ac:dyDescent="0.25">
      <c r="A26" s="20"/>
      <c r="B26" s="13">
        <v>2024</v>
      </c>
      <c r="C26" s="14">
        <v>6270037</v>
      </c>
      <c r="D26" s="14">
        <v>4420000</v>
      </c>
      <c r="E26" s="14">
        <v>1364055</v>
      </c>
      <c r="F26" s="14"/>
      <c r="G26" s="17">
        <v>18070</v>
      </c>
      <c r="H26" s="14">
        <v>3268691</v>
      </c>
      <c r="I26" s="14"/>
      <c r="J26" s="14">
        <v>3268691</v>
      </c>
      <c r="K26" s="14">
        <v>9556798</v>
      </c>
      <c r="L26" s="16"/>
      <c r="M26" s="14">
        <v>9556798</v>
      </c>
    </row>
    <row r="27" spans="1:13" s="15" customFormat="1" x14ac:dyDescent="0.25">
      <c r="A27" s="20" t="s">
        <v>25</v>
      </c>
      <c r="B27" s="13">
        <v>2025</v>
      </c>
      <c r="C27" s="14">
        <v>10410449</v>
      </c>
      <c r="D27" s="14">
        <v>9334000</v>
      </c>
      <c r="E27" s="14">
        <v>542820</v>
      </c>
      <c r="F27" s="14"/>
      <c r="G27" s="14">
        <v>38571</v>
      </c>
      <c r="H27" s="14">
        <v>13067766</v>
      </c>
      <c r="I27" s="14">
        <v>921467</v>
      </c>
      <c r="J27" s="14">
        <v>12146299</v>
      </c>
      <c r="K27" s="14">
        <v>23516786</v>
      </c>
      <c r="L27" s="16"/>
      <c r="M27" s="14">
        <v>23516786</v>
      </c>
    </row>
    <row r="28" spans="1:13" s="15" customFormat="1" x14ac:dyDescent="0.25">
      <c r="A28" s="20"/>
      <c r="B28" s="13">
        <v>2024</v>
      </c>
      <c r="C28" s="14">
        <v>10651222</v>
      </c>
      <c r="D28" s="14">
        <v>9334000</v>
      </c>
      <c r="E28" s="14">
        <v>848395</v>
      </c>
      <c r="F28" s="14"/>
      <c r="G28" s="17">
        <v>43098</v>
      </c>
      <c r="H28" s="14">
        <v>19718642</v>
      </c>
      <c r="I28" s="14">
        <v>1312634</v>
      </c>
      <c r="J28" s="14">
        <v>18406008</v>
      </c>
      <c r="K28" s="14">
        <v>30412962</v>
      </c>
      <c r="L28" s="16">
        <v>2542579</v>
      </c>
      <c r="M28" s="14">
        <v>32955541</v>
      </c>
    </row>
    <row r="29" spans="1:13" s="15" customFormat="1" x14ac:dyDescent="0.25">
      <c r="A29" s="20" t="s">
        <v>26</v>
      </c>
      <c r="B29" s="13">
        <v>2025</v>
      </c>
      <c r="C29" s="14">
        <v>16465464</v>
      </c>
      <c r="D29" s="14">
        <v>13043400</v>
      </c>
      <c r="E29" s="14">
        <v>465829</v>
      </c>
      <c r="F29" s="14"/>
      <c r="G29" s="17">
        <v>16254967</v>
      </c>
      <c r="H29" s="14">
        <v>78035832</v>
      </c>
      <c r="I29" s="14">
        <v>807315</v>
      </c>
      <c r="J29" s="14">
        <v>77228517</v>
      </c>
      <c r="K29" s="14">
        <v>110756263</v>
      </c>
      <c r="L29" s="16">
        <v>1259881</v>
      </c>
      <c r="M29" s="14">
        <v>112016144</v>
      </c>
    </row>
    <row r="30" spans="1:13" s="15" customFormat="1" x14ac:dyDescent="0.25">
      <c r="A30" s="20"/>
      <c r="B30" s="13">
        <v>2024</v>
      </c>
      <c r="C30" s="14">
        <v>18450700</v>
      </c>
      <c r="D30" s="14">
        <v>13043400</v>
      </c>
      <c r="E30" s="14">
        <v>266431</v>
      </c>
      <c r="F30" s="14"/>
      <c r="G30" s="17">
        <v>16725288</v>
      </c>
      <c r="H30" s="14">
        <v>68061786</v>
      </c>
      <c r="I30" s="14">
        <v>876731</v>
      </c>
      <c r="J30" s="14">
        <v>67185055</v>
      </c>
      <c r="K30" s="14">
        <v>103237774</v>
      </c>
      <c r="L30" s="16">
        <v>1737645</v>
      </c>
      <c r="M30" s="14">
        <v>104975419</v>
      </c>
    </row>
    <row r="31" spans="1:13" x14ac:dyDescent="0.25">
      <c r="A31" s="23" t="s">
        <v>27</v>
      </c>
      <c r="B31" s="7">
        <v>2025</v>
      </c>
      <c r="C31" s="8">
        <f t="shared" ref="C31:M31" si="0">C29+C27+C25+C23+C21+C19+C17+C15+C13+C11+C9+C7+C5+C3</f>
        <v>194652818</v>
      </c>
      <c r="D31" s="8">
        <f t="shared" si="0"/>
        <v>124177371</v>
      </c>
      <c r="E31" s="8">
        <f t="shared" si="0"/>
        <v>53236362</v>
      </c>
      <c r="F31" s="8">
        <f t="shared" si="0"/>
        <v>1803688</v>
      </c>
      <c r="G31" s="8">
        <f t="shared" si="0"/>
        <v>178554391</v>
      </c>
      <c r="H31" s="8">
        <f t="shared" si="0"/>
        <v>361082733</v>
      </c>
      <c r="I31" s="8">
        <f t="shared" si="0"/>
        <v>13912228</v>
      </c>
      <c r="J31" s="8">
        <f t="shared" si="0"/>
        <v>347170505</v>
      </c>
      <c r="K31" s="8">
        <f t="shared" si="0"/>
        <v>734289942</v>
      </c>
      <c r="L31" s="8">
        <f t="shared" si="0"/>
        <v>14934248</v>
      </c>
      <c r="M31" s="8">
        <f t="shared" si="0"/>
        <v>749224190</v>
      </c>
    </row>
    <row r="32" spans="1:13" x14ac:dyDescent="0.25">
      <c r="A32" s="23"/>
      <c r="B32" s="7">
        <v>2024</v>
      </c>
      <c r="C32" s="8">
        <f t="shared" ref="C32:M32" si="1">C30+C28+C26+C24+C22+C20+C18+C16+C14+C12+C10+C8+C6+C4</f>
        <v>191718048</v>
      </c>
      <c r="D32" s="8">
        <f t="shared" si="1"/>
        <v>129295700</v>
      </c>
      <c r="E32" s="8">
        <f t="shared" si="1"/>
        <v>48019454</v>
      </c>
      <c r="F32" s="8">
        <f t="shared" si="1"/>
        <v>0</v>
      </c>
      <c r="G32" s="8">
        <f t="shared" si="1"/>
        <v>170004974</v>
      </c>
      <c r="H32" s="8">
        <f t="shared" si="1"/>
        <v>335161737</v>
      </c>
      <c r="I32" s="8">
        <f t="shared" si="1"/>
        <v>11035390</v>
      </c>
      <c r="J32" s="8">
        <f t="shared" si="1"/>
        <v>324126347</v>
      </c>
      <c r="K32" s="8">
        <f t="shared" si="1"/>
        <v>696884759</v>
      </c>
      <c r="L32" s="8">
        <f t="shared" si="1"/>
        <v>16268813</v>
      </c>
      <c r="M32" s="8">
        <f t="shared" si="1"/>
        <v>713153572</v>
      </c>
    </row>
    <row r="35" spans="3:13" x14ac:dyDescent="0.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</sheetData>
  <mergeCells count="16">
    <mergeCell ref="A11:A12"/>
    <mergeCell ref="A2:B2"/>
    <mergeCell ref="A3:A4"/>
    <mergeCell ref="A5:A6"/>
    <mergeCell ref="A7:A8"/>
    <mergeCell ref="A9:A10"/>
    <mergeCell ref="A25:A26"/>
    <mergeCell ref="A27:A28"/>
    <mergeCell ref="A29:A30"/>
    <mergeCell ref="A31:A32"/>
    <mergeCell ref="A13:A14"/>
    <mergeCell ref="A15:A16"/>
    <mergeCell ref="A17:A18"/>
    <mergeCell ref="A19:A20"/>
    <mergeCell ref="A21:A22"/>
    <mergeCell ref="A23:A24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F3F5-838E-4FC7-940C-C2A552FE09E9}">
  <dimension ref="A1:M36"/>
  <sheetViews>
    <sheetView tabSelected="1" topLeftCell="A7" workbookViewId="0">
      <selection activeCell="S16" sqref="S16"/>
    </sheetView>
  </sheetViews>
  <sheetFormatPr defaultRowHeight="15" x14ac:dyDescent="0.25"/>
  <cols>
    <col min="1" max="1" width="22.42578125" style="11" customWidth="1"/>
    <col min="3" max="3" width="11.28515625" customWidth="1"/>
    <col min="4" max="4" width="11.5703125" customWidth="1"/>
    <col min="5" max="5" width="12" customWidth="1"/>
    <col min="6" max="6" width="12.42578125" customWidth="1"/>
    <col min="9" max="9" width="12.140625" customWidth="1"/>
    <col min="10" max="10" width="11.85546875" customWidth="1"/>
    <col min="11" max="11" width="13.85546875" customWidth="1"/>
    <col min="12" max="12" width="14.28515625" customWidth="1"/>
    <col min="13" max="13" width="13.7109375" customWidth="1"/>
  </cols>
  <sheetData>
    <row r="1" spans="1:13" ht="15.75" x14ac:dyDescent="0.25">
      <c r="A1" s="9" t="s">
        <v>43</v>
      </c>
    </row>
    <row r="2" spans="1:13" ht="84" x14ac:dyDescent="0.25">
      <c r="A2" s="24" t="s">
        <v>44</v>
      </c>
      <c r="B2" s="24"/>
      <c r="C2" s="10" t="s">
        <v>45</v>
      </c>
      <c r="D2" s="10" t="s">
        <v>46</v>
      </c>
      <c r="E2" s="10" t="s">
        <v>47</v>
      </c>
      <c r="F2" s="10" t="s">
        <v>48</v>
      </c>
      <c r="G2" s="10" t="s">
        <v>49</v>
      </c>
      <c r="H2" s="10" t="s">
        <v>50</v>
      </c>
      <c r="I2" s="10" t="s">
        <v>51</v>
      </c>
      <c r="J2" s="10" t="s">
        <v>52</v>
      </c>
      <c r="K2" s="10" t="s">
        <v>53</v>
      </c>
      <c r="L2" s="10" t="s">
        <v>54</v>
      </c>
      <c r="M2" s="10" t="s">
        <v>55</v>
      </c>
    </row>
    <row r="3" spans="1:13" s="15" customFormat="1" x14ac:dyDescent="0.25">
      <c r="A3" s="20" t="s">
        <v>13</v>
      </c>
      <c r="B3" s="13">
        <v>2025</v>
      </c>
      <c r="C3" s="14">
        <v>21331090</v>
      </c>
      <c r="D3" s="14">
        <v>16050479</v>
      </c>
      <c r="E3" s="14">
        <v>1113927</v>
      </c>
      <c r="F3" s="14">
        <v>109004</v>
      </c>
      <c r="G3" s="17">
        <v>182817</v>
      </c>
      <c r="H3" s="14">
        <v>807835</v>
      </c>
      <c r="I3" s="14"/>
      <c r="J3" s="14">
        <v>6659</v>
      </c>
      <c r="K3" s="14"/>
      <c r="L3" s="14"/>
      <c r="M3" s="14">
        <v>5091857</v>
      </c>
    </row>
    <row r="4" spans="1:13" s="15" customFormat="1" x14ac:dyDescent="0.25">
      <c r="A4" s="20"/>
      <c r="B4" s="13">
        <v>2024</v>
      </c>
      <c r="C4" s="14">
        <v>19148481</v>
      </c>
      <c r="D4" s="14">
        <v>14214582</v>
      </c>
      <c r="E4" s="14">
        <v>1191275</v>
      </c>
      <c r="F4" s="14">
        <v>61195</v>
      </c>
      <c r="G4" s="17">
        <v>459702</v>
      </c>
      <c r="H4" s="14">
        <v>714650</v>
      </c>
      <c r="I4" s="14"/>
      <c r="J4" s="14">
        <v>11496</v>
      </c>
      <c r="K4" s="14">
        <v>32384</v>
      </c>
      <c r="L4" s="14">
        <v>5399</v>
      </c>
      <c r="M4" s="14">
        <v>5229247</v>
      </c>
    </row>
    <row r="5" spans="1:13" s="15" customFormat="1" x14ac:dyDescent="0.25">
      <c r="A5" s="20" t="s">
        <v>14</v>
      </c>
      <c r="B5" s="13">
        <v>2025</v>
      </c>
      <c r="C5" s="14">
        <v>29059435</v>
      </c>
      <c r="D5" s="14">
        <v>22655599</v>
      </c>
      <c r="E5" s="14">
        <v>1011410</v>
      </c>
      <c r="F5" s="14">
        <v>29006</v>
      </c>
      <c r="G5" s="17">
        <v>209427</v>
      </c>
      <c r="H5" s="14">
        <v>442761</v>
      </c>
      <c r="I5" s="14">
        <v>212445</v>
      </c>
      <c r="J5" s="14">
        <v>363212</v>
      </c>
      <c r="K5" s="14"/>
      <c r="L5" s="14"/>
      <c r="M5" s="14">
        <v>6301127</v>
      </c>
    </row>
    <row r="6" spans="1:13" s="15" customFormat="1" x14ac:dyDescent="0.25">
      <c r="A6" s="20"/>
      <c r="B6" s="13">
        <v>2024</v>
      </c>
      <c r="C6" s="14">
        <v>28453732</v>
      </c>
      <c r="D6" s="14">
        <v>22587248</v>
      </c>
      <c r="E6" s="14">
        <v>826447</v>
      </c>
      <c r="F6" s="14">
        <v>24838</v>
      </c>
      <c r="G6" s="17">
        <v>350227</v>
      </c>
      <c r="H6" s="14">
        <v>616366</v>
      </c>
      <c r="I6" s="14">
        <v>275535</v>
      </c>
      <c r="J6" s="14">
        <v>197558</v>
      </c>
      <c r="K6" s="14"/>
      <c r="L6" s="14"/>
      <c r="M6" s="14">
        <v>5871894</v>
      </c>
    </row>
    <row r="7" spans="1:13" s="15" customFormat="1" x14ac:dyDescent="0.25">
      <c r="A7" s="20" t="s">
        <v>15</v>
      </c>
      <c r="B7" s="13">
        <v>2025</v>
      </c>
      <c r="C7" s="14">
        <v>37469951</v>
      </c>
      <c r="D7" s="14">
        <v>39886452</v>
      </c>
      <c r="E7" s="14">
        <v>684256</v>
      </c>
      <c r="F7" s="14">
        <v>207741</v>
      </c>
      <c r="G7" s="17">
        <v>704499</v>
      </c>
      <c r="H7" s="14">
        <v>1135942</v>
      </c>
      <c r="I7" s="14">
        <v>1007788</v>
      </c>
      <c r="J7" s="14">
        <v>432925</v>
      </c>
      <c r="K7" s="14">
        <v>218</v>
      </c>
      <c r="L7" s="14">
        <v>770</v>
      </c>
      <c r="M7" s="14">
        <v>-1803688</v>
      </c>
    </row>
    <row r="8" spans="1:13" s="15" customFormat="1" x14ac:dyDescent="0.25">
      <c r="A8" s="20"/>
      <c r="B8" s="13">
        <v>2024</v>
      </c>
      <c r="C8" s="14">
        <v>35047869</v>
      </c>
      <c r="D8" s="14">
        <v>35696445</v>
      </c>
      <c r="E8" s="14">
        <v>599650</v>
      </c>
      <c r="F8" s="14">
        <v>141678</v>
      </c>
      <c r="G8" s="17">
        <v>784072</v>
      </c>
      <c r="H8" s="14">
        <v>697340</v>
      </c>
      <c r="I8" s="14">
        <v>364689</v>
      </c>
      <c r="J8" s="14">
        <v>4769</v>
      </c>
      <c r="K8" s="14"/>
      <c r="L8" s="14">
        <v>1087</v>
      </c>
      <c r="M8" s="14">
        <v>227005</v>
      </c>
    </row>
    <row r="9" spans="1:13" s="15" customFormat="1" x14ac:dyDescent="0.25">
      <c r="A9" s="20" t="s">
        <v>16</v>
      </c>
      <c r="B9" s="13">
        <v>2025</v>
      </c>
      <c r="C9" s="14">
        <v>16782264</v>
      </c>
      <c r="D9" s="14">
        <v>12431760</v>
      </c>
      <c r="E9" s="14">
        <v>382004</v>
      </c>
      <c r="F9" s="14">
        <v>50731</v>
      </c>
      <c r="G9" s="17">
        <v>811270</v>
      </c>
      <c r="H9" s="14">
        <v>487810</v>
      </c>
      <c r="I9" s="14">
        <v>1040</v>
      </c>
      <c r="J9" s="14">
        <v>4856</v>
      </c>
      <c r="K9" s="14"/>
      <c r="L9" s="14"/>
      <c r="M9" s="14">
        <v>4521422</v>
      </c>
    </row>
    <row r="10" spans="1:13" s="15" customFormat="1" x14ac:dyDescent="0.25">
      <c r="A10" s="20"/>
      <c r="B10" s="13">
        <v>2024</v>
      </c>
      <c r="C10" s="14">
        <v>14186616</v>
      </c>
      <c r="D10" s="14">
        <v>10990247</v>
      </c>
      <c r="E10" s="14">
        <v>346622</v>
      </c>
      <c r="F10" s="14">
        <v>43095</v>
      </c>
      <c r="G10" s="17">
        <v>697884</v>
      </c>
      <c r="H10" s="14">
        <v>252788</v>
      </c>
      <c r="I10" s="14"/>
      <c r="J10" s="14"/>
      <c r="K10" s="14"/>
      <c r="L10" s="14"/>
      <c r="M10" s="14">
        <v>3566918</v>
      </c>
    </row>
    <row r="11" spans="1:13" s="15" customFormat="1" x14ac:dyDescent="0.25">
      <c r="A11" s="20" t="s">
        <v>17</v>
      </c>
      <c r="B11" s="13">
        <v>2025</v>
      </c>
      <c r="C11" s="14">
        <v>44457880</v>
      </c>
      <c r="D11" s="14">
        <v>50125745</v>
      </c>
      <c r="E11" s="14">
        <v>9122771</v>
      </c>
      <c r="F11" s="14">
        <v>920539</v>
      </c>
      <c r="G11" s="17">
        <v>113524</v>
      </c>
      <c r="H11" s="14">
        <v>105407</v>
      </c>
      <c r="I11" s="14"/>
      <c r="J11" s="14"/>
      <c r="K11" s="14"/>
      <c r="L11" s="14"/>
      <c r="M11" s="14">
        <v>2542484</v>
      </c>
    </row>
    <row r="12" spans="1:13" s="15" customFormat="1" x14ac:dyDescent="0.25">
      <c r="A12" s="20"/>
      <c r="B12" s="13">
        <v>2024</v>
      </c>
      <c r="C12" s="14">
        <v>42815765</v>
      </c>
      <c r="D12" s="14">
        <v>48660548</v>
      </c>
      <c r="E12" s="14">
        <v>7792906</v>
      </c>
      <c r="F12" s="14">
        <v>420249</v>
      </c>
      <c r="G12" s="17">
        <v>100268</v>
      </c>
      <c r="H12" s="14">
        <v>41740</v>
      </c>
      <c r="I12" s="14"/>
      <c r="J12" s="14"/>
      <c r="K12" s="14"/>
      <c r="L12" s="14"/>
      <c r="M12" s="14">
        <v>1586402</v>
      </c>
    </row>
    <row r="13" spans="1:13" s="15" customFormat="1" x14ac:dyDescent="0.25">
      <c r="A13" s="20" t="s">
        <v>18</v>
      </c>
      <c r="B13" s="13">
        <v>2025</v>
      </c>
      <c r="C13" s="14">
        <v>16945311</v>
      </c>
      <c r="D13" s="14">
        <v>16645362</v>
      </c>
      <c r="E13" s="14">
        <v>300522</v>
      </c>
      <c r="F13" s="14">
        <v>2108</v>
      </c>
      <c r="G13" s="17">
        <v>618416</v>
      </c>
      <c r="H13" s="14">
        <v>615294</v>
      </c>
      <c r="I13" s="14">
        <v>195383</v>
      </c>
      <c r="J13" s="14">
        <v>214733</v>
      </c>
      <c r="K13" s="14"/>
      <c r="L13" s="14"/>
      <c r="M13" s="14">
        <v>582135</v>
      </c>
    </row>
    <row r="14" spans="1:13" s="15" customFormat="1" x14ac:dyDescent="0.25">
      <c r="A14" s="20"/>
      <c r="B14" s="13">
        <v>2024</v>
      </c>
      <c r="C14" s="14">
        <v>10592159</v>
      </c>
      <c r="D14" s="14">
        <v>12411485</v>
      </c>
      <c r="E14" s="14">
        <v>203886</v>
      </c>
      <c r="F14" s="14">
        <v>66404</v>
      </c>
      <c r="G14" s="17">
        <v>714272</v>
      </c>
      <c r="H14" s="14">
        <v>182176</v>
      </c>
      <c r="I14" s="14">
        <v>1400319</v>
      </c>
      <c r="J14" s="14">
        <v>126715</v>
      </c>
      <c r="K14" s="14"/>
      <c r="L14" s="14"/>
      <c r="M14" s="14">
        <v>123856</v>
      </c>
    </row>
    <row r="15" spans="1:13" s="15" customFormat="1" x14ac:dyDescent="0.25">
      <c r="A15" s="20" t="s">
        <v>19</v>
      </c>
      <c r="B15" s="13">
        <v>2025</v>
      </c>
      <c r="C15" s="14">
        <v>26176140</v>
      </c>
      <c r="D15" s="14">
        <v>25367593</v>
      </c>
      <c r="E15" s="14">
        <v>466044</v>
      </c>
      <c r="F15" s="14">
        <v>16396</v>
      </c>
      <c r="G15" s="17">
        <v>92912</v>
      </c>
      <c r="H15" s="14">
        <v>223370</v>
      </c>
      <c r="I15" s="14">
        <v>34753</v>
      </c>
      <c r="J15" s="14"/>
      <c r="M15" s="14">
        <v>800076</v>
      </c>
    </row>
    <row r="16" spans="1:13" s="15" customFormat="1" x14ac:dyDescent="0.25">
      <c r="A16" s="20"/>
      <c r="B16" s="13">
        <v>2024</v>
      </c>
      <c r="C16" s="14">
        <v>24452630</v>
      </c>
      <c r="D16" s="14">
        <v>23628045</v>
      </c>
      <c r="E16" s="14">
        <v>415869</v>
      </c>
      <c r="F16" s="14">
        <v>21123</v>
      </c>
      <c r="G16" s="17">
        <v>24136</v>
      </c>
      <c r="H16" s="14">
        <v>125985</v>
      </c>
      <c r="I16" s="14"/>
      <c r="J16" s="14">
        <v>1001</v>
      </c>
      <c r="K16" s="14"/>
      <c r="L16" s="14"/>
      <c r="M16" s="14">
        <v>734334</v>
      </c>
    </row>
    <row r="17" spans="1:13" s="15" customFormat="1" x14ac:dyDescent="0.25">
      <c r="A17" s="20" t="s">
        <v>20</v>
      </c>
      <c r="B17" s="13">
        <v>2025</v>
      </c>
      <c r="C17" s="14">
        <v>23423906</v>
      </c>
      <c r="D17" s="14">
        <v>11483651.380000001</v>
      </c>
      <c r="E17" s="14">
        <v>766571</v>
      </c>
      <c r="F17" s="14">
        <v>231709</v>
      </c>
      <c r="G17" s="17">
        <v>25370</v>
      </c>
      <c r="H17" s="14">
        <v>109879</v>
      </c>
      <c r="I17" s="14"/>
      <c r="J17" s="14">
        <v>349</v>
      </c>
      <c r="K17" s="14"/>
      <c r="L17" s="14"/>
      <c r="M17" s="14">
        <v>11139933.619999999</v>
      </c>
    </row>
    <row r="18" spans="1:13" s="15" customFormat="1" x14ac:dyDescent="0.25">
      <c r="A18" s="20"/>
      <c r="B18" s="13">
        <v>2024</v>
      </c>
      <c r="C18" s="14">
        <v>21956571</v>
      </c>
      <c r="D18" s="14">
        <v>11201736</v>
      </c>
      <c r="E18" s="14">
        <v>796382</v>
      </c>
      <c r="F18" s="14">
        <v>92921</v>
      </c>
      <c r="G18" s="17">
        <v>37178</v>
      </c>
      <c r="H18" s="14">
        <v>96117</v>
      </c>
      <c r="I18" s="14"/>
      <c r="J18" s="14">
        <v>4838</v>
      </c>
      <c r="K18" s="14"/>
      <c r="L18" s="14"/>
      <c r="M18" s="14">
        <v>10242994</v>
      </c>
    </row>
    <row r="19" spans="1:13" s="15" customFormat="1" x14ac:dyDescent="0.25">
      <c r="A19" s="20" t="s">
        <v>21</v>
      </c>
      <c r="B19" s="13">
        <v>2025</v>
      </c>
      <c r="C19" s="14">
        <v>32598868</v>
      </c>
      <c r="D19" s="14">
        <v>31768156</v>
      </c>
      <c r="E19" s="14">
        <v>540351</v>
      </c>
      <c r="F19" s="14">
        <v>148628</v>
      </c>
      <c r="G19" s="17">
        <v>199460</v>
      </c>
      <c r="H19" s="14">
        <v>1019910</v>
      </c>
      <c r="I19" s="14">
        <v>276063</v>
      </c>
      <c r="J19" s="14"/>
      <c r="K19" s="14">
        <v>2941</v>
      </c>
      <c r="L19" s="14">
        <v>166453</v>
      </c>
      <c r="M19" s="14">
        <v>514536</v>
      </c>
    </row>
    <row r="20" spans="1:13" s="15" customFormat="1" x14ac:dyDescent="0.25">
      <c r="A20" s="20"/>
      <c r="B20" s="13">
        <v>2024</v>
      </c>
      <c r="C20" s="14">
        <v>35881734</v>
      </c>
      <c r="D20" s="14">
        <v>35400991</v>
      </c>
      <c r="E20" s="14">
        <v>465346</v>
      </c>
      <c r="F20" s="14">
        <v>174251</v>
      </c>
      <c r="G20" s="17">
        <v>721213</v>
      </c>
      <c r="H20" s="14">
        <v>462340</v>
      </c>
      <c r="I20" s="14">
        <v>232675</v>
      </c>
      <c r="J20" s="14">
        <v>7816</v>
      </c>
      <c r="K20" s="14">
        <v>30528</v>
      </c>
      <c r="L20" s="14">
        <v>637911</v>
      </c>
      <c r="M20" s="14">
        <v>648187</v>
      </c>
    </row>
    <row r="21" spans="1:13" s="15" customFormat="1" x14ac:dyDescent="0.25">
      <c r="A21" s="20" t="s">
        <v>22</v>
      </c>
      <c r="B21" s="13">
        <v>2025</v>
      </c>
      <c r="C21" s="14">
        <v>16848115</v>
      </c>
      <c r="D21" s="14">
        <v>8884910</v>
      </c>
      <c r="E21" s="14">
        <v>239572</v>
      </c>
      <c r="F21" s="14">
        <v>1935</v>
      </c>
      <c r="G21" s="17">
        <v>890449</v>
      </c>
      <c r="H21" s="14">
        <v>48984</v>
      </c>
      <c r="I21" s="14"/>
      <c r="J21" s="14"/>
      <c r="K21" s="14"/>
      <c r="L21" s="14">
        <v>2</v>
      </c>
      <c r="M21" s="14">
        <v>8151996</v>
      </c>
    </row>
    <row r="22" spans="1:13" s="15" customFormat="1" x14ac:dyDescent="0.25">
      <c r="A22" s="20"/>
      <c r="B22" s="13">
        <v>2024</v>
      </c>
      <c r="C22" s="14">
        <v>15172135</v>
      </c>
      <c r="D22" s="14">
        <v>8224152</v>
      </c>
      <c r="E22" s="14">
        <v>208239</v>
      </c>
      <c r="F22" s="14">
        <v>238</v>
      </c>
      <c r="G22" s="17">
        <v>136</v>
      </c>
      <c r="H22" s="14">
        <v>54382</v>
      </c>
      <c r="I22" s="14">
        <v>260000</v>
      </c>
      <c r="J22" s="14">
        <v>2251</v>
      </c>
      <c r="K22" s="14">
        <v>552</v>
      </c>
      <c r="L22" s="14"/>
      <c r="M22" s="14">
        <v>6633608</v>
      </c>
    </row>
    <row r="23" spans="1:13" s="15" customFormat="1" x14ac:dyDescent="0.25">
      <c r="A23" s="20" t="s">
        <v>23</v>
      </c>
      <c r="B23" s="13">
        <v>2025</v>
      </c>
      <c r="C23" s="14">
        <v>34158289</v>
      </c>
      <c r="D23" s="14">
        <v>32739529</v>
      </c>
      <c r="E23" s="14">
        <v>1030999</v>
      </c>
      <c r="F23" s="14">
        <v>59354</v>
      </c>
      <c r="G23" s="17">
        <v>129875</v>
      </c>
      <c r="H23" s="14">
        <v>495824</v>
      </c>
      <c r="I23" s="14">
        <v>288451</v>
      </c>
      <c r="J23" s="14">
        <v>154750</v>
      </c>
      <c r="K23" s="14"/>
      <c r="L23" s="14"/>
      <c r="M23" s="14">
        <v>2021743</v>
      </c>
    </row>
    <row r="24" spans="1:13" s="15" customFormat="1" x14ac:dyDescent="0.25">
      <c r="A24" s="20"/>
      <c r="B24" s="13">
        <v>2024</v>
      </c>
      <c r="C24" s="14">
        <v>25181828</v>
      </c>
      <c r="D24" s="14">
        <v>24608891</v>
      </c>
      <c r="E24" s="14">
        <v>790329</v>
      </c>
      <c r="F24" s="14">
        <v>58572</v>
      </c>
      <c r="G24" s="17">
        <v>99335</v>
      </c>
      <c r="H24" s="14">
        <v>121696</v>
      </c>
      <c r="I24" s="14">
        <v>547815</v>
      </c>
      <c r="J24" s="14">
        <v>207696</v>
      </c>
      <c r="K24" s="14"/>
      <c r="L24" s="14"/>
      <c r="M24" s="14">
        <v>1513683</v>
      </c>
    </row>
    <row r="25" spans="1:13" s="15" customFormat="1" x14ac:dyDescent="0.25">
      <c r="A25" s="20" t="s">
        <v>42</v>
      </c>
      <c r="B25" s="13">
        <v>2025</v>
      </c>
      <c r="C25" s="14">
        <v>4458729</v>
      </c>
      <c r="D25" s="14">
        <v>3302311</v>
      </c>
      <c r="E25" s="14">
        <v>105875</v>
      </c>
      <c r="F25" s="14"/>
      <c r="G25" s="17">
        <v>48080</v>
      </c>
      <c r="H25" s="14">
        <v>11534</v>
      </c>
      <c r="I25" s="14">
        <v>1222</v>
      </c>
      <c r="J25" s="14">
        <v>5000</v>
      </c>
      <c r="K25" s="14"/>
      <c r="L25" s="14"/>
      <c r="M25" s="14">
        <v>1148803</v>
      </c>
    </row>
    <row r="26" spans="1:13" s="15" customFormat="1" x14ac:dyDescent="0.25">
      <c r="A26" s="20"/>
      <c r="B26" s="13">
        <v>2024</v>
      </c>
      <c r="C26" s="14">
        <v>4207524</v>
      </c>
      <c r="D26" s="14">
        <v>2832431</v>
      </c>
      <c r="E26" s="14">
        <v>76750</v>
      </c>
      <c r="F26" s="14"/>
      <c r="G26" s="17">
        <v>124284</v>
      </c>
      <c r="H26" s="14">
        <v>29502</v>
      </c>
      <c r="I26" s="14"/>
      <c r="J26" s="14">
        <v>15000</v>
      </c>
      <c r="K26" s="14"/>
      <c r="L26" s="14"/>
      <c r="M26" s="14">
        <v>1363387</v>
      </c>
    </row>
    <row r="27" spans="1:13" s="15" customFormat="1" x14ac:dyDescent="0.25">
      <c r="A27" s="20" t="s">
        <v>25</v>
      </c>
      <c r="B27" s="13">
        <v>2025</v>
      </c>
      <c r="C27" s="14">
        <v>5034744</v>
      </c>
      <c r="D27" s="14">
        <v>4955061</v>
      </c>
      <c r="E27" s="14">
        <v>431154</v>
      </c>
      <c r="F27" s="14">
        <v>34928</v>
      </c>
      <c r="G27" s="14">
        <v>127032</v>
      </c>
      <c r="H27" s="14">
        <v>61445</v>
      </c>
      <c r="I27" s="14">
        <v>268</v>
      </c>
      <c r="J27" s="14">
        <v>12</v>
      </c>
      <c r="K27" s="14">
        <v>15449</v>
      </c>
      <c r="L27" s="14">
        <v>4548</v>
      </c>
      <c r="M27" s="14">
        <v>531491</v>
      </c>
    </row>
    <row r="28" spans="1:13" s="15" customFormat="1" x14ac:dyDescent="0.25">
      <c r="A28" s="20"/>
      <c r="B28" s="13">
        <v>2024</v>
      </c>
      <c r="C28" s="14">
        <v>16707292</v>
      </c>
      <c r="D28" s="14">
        <v>16430206</v>
      </c>
      <c r="E28" s="14">
        <v>586625</v>
      </c>
      <c r="F28" s="14">
        <v>60707</v>
      </c>
      <c r="G28" s="17">
        <v>305927</v>
      </c>
      <c r="H28" s="14">
        <v>151726</v>
      </c>
      <c r="I28" s="14">
        <v>2870</v>
      </c>
      <c r="J28" s="14">
        <v>157347</v>
      </c>
      <c r="K28" s="14">
        <v>13317</v>
      </c>
      <c r="L28" s="14"/>
      <c r="M28" s="14">
        <v>740980</v>
      </c>
    </row>
    <row r="29" spans="1:13" s="15" customFormat="1" x14ac:dyDescent="0.25">
      <c r="A29" s="20" t="s">
        <v>26</v>
      </c>
      <c r="B29" s="13">
        <v>2025</v>
      </c>
      <c r="C29" s="14">
        <v>60316884</v>
      </c>
      <c r="D29" s="14">
        <v>61623938</v>
      </c>
      <c r="E29" s="14">
        <v>1980292</v>
      </c>
      <c r="F29" s="14">
        <v>133361</v>
      </c>
      <c r="G29" s="17">
        <v>1570359</v>
      </c>
      <c r="H29" s="14">
        <v>1644407</v>
      </c>
      <c r="I29" s="14"/>
      <c r="J29" s="14"/>
      <c r="K29" s="14"/>
      <c r="L29" s="14"/>
      <c r="M29" s="14">
        <v>465829</v>
      </c>
    </row>
    <row r="30" spans="1:13" s="15" customFormat="1" x14ac:dyDescent="0.25">
      <c r="A30" s="20"/>
      <c r="B30" s="13">
        <v>2024</v>
      </c>
      <c r="C30" s="14">
        <v>56876121</v>
      </c>
      <c r="D30" s="14">
        <v>57884502</v>
      </c>
      <c r="E30" s="14">
        <v>1566063</v>
      </c>
      <c r="F30" s="14">
        <v>168579</v>
      </c>
      <c r="G30" s="17">
        <v>1256391</v>
      </c>
      <c r="H30" s="14">
        <v>1379063</v>
      </c>
      <c r="I30" s="14"/>
      <c r="J30" s="14"/>
      <c r="K30" s="14"/>
      <c r="L30" s="14"/>
      <c r="M30" s="14">
        <v>266431</v>
      </c>
    </row>
    <row r="31" spans="1:13" x14ac:dyDescent="0.25">
      <c r="A31" s="21" t="s">
        <v>27</v>
      </c>
      <c r="B31" s="2">
        <v>2025</v>
      </c>
      <c r="C31" s="3">
        <f t="shared" ref="C31:M31" si="0">C29+C27+C25+C23+C21+C19+C17+C15+C13+C11+C9+C7+C5+C3</f>
        <v>369061606</v>
      </c>
      <c r="D31" s="3">
        <f t="shared" si="0"/>
        <v>337920546.38</v>
      </c>
      <c r="E31" s="3">
        <f t="shared" si="0"/>
        <v>18175748</v>
      </c>
      <c r="F31" s="3">
        <f t="shared" si="0"/>
        <v>1945440</v>
      </c>
      <c r="G31" s="3">
        <f t="shared" si="0"/>
        <v>5723490</v>
      </c>
      <c r="H31" s="3">
        <f t="shared" si="0"/>
        <v>7210402</v>
      </c>
      <c r="I31" s="3">
        <f t="shared" si="0"/>
        <v>2017413</v>
      </c>
      <c r="J31" s="3">
        <f t="shared" si="0"/>
        <v>1182496</v>
      </c>
      <c r="K31" s="3">
        <f t="shared" si="0"/>
        <v>18608</v>
      </c>
      <c r="L31" s="3">
        <f t="shared" si="0"/>
        <v>171773</v>
      </c>
      <c r="M31" s="3">
        <f t="shared" si="0"/>
        <v>42009744.619999997</v>
      </c>
    </row>
    <row r="32" spans="1:13" x14ac:dyDescent="0.25">
      <c r="A32" s="21"/>
      <c r="B32" s="2">
        <v>2024</v>
      </c>
      <c r="C32" s="3">
        <f t="shared" ref="C32:M32" si="1">C30+C28+C26+C24+C22+C20+C18+C16+C14+C12+C10+C8+C6+C4</f>
        <v>350680457</v>
      </c>
      <c r="D32" s="3">
        <f t="shared" si="1"/>
        <v>324771509</v>
      </c>
      <c r="E32" s="3">
        <f t="shared" si="1"/>
        <v>15866389</v>
      </c>
      <c r="F32" s="3">
        <f t="shared" si="1"/>
        <v>1333850</v>
      </c>
      <c r="G32" s="3">
        <f t="shared" si="1"/>
        <v>5675025</v>
      </c>
      <c r="H32" s="3">
        <f t="shared" si="1"/>
        <v>4925871</v>
      </c>
      <c r="I32" s="3">
        <f t="shared" si="1"/>
        <v>3083903</v>
      </c>
      <c r="J32" s="3">
        <f t="shared" si="1"/>
        <v>736487</v>
      </c>
      <c r="K32" s="3">
        <f t="shared" si="1"/>
        <v>76781</v>
      </c>
      <c r="L32" s="3">
        <f t="shared" si="1"/>
        <v>644397</v>
      </c>
      <c r="M32" s="3">
        <f t="shared" si="1"/>
        <v>38748926</v>
      </c>
    </row>
    <row r="36" spans="3:13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</sheetData>
  <mergeCells count="16">
    <mergeCell ref="A11:A12"/>
    <mergeCell ref="A2:B2"/>
    <mergeCell ref="A3:A4"/>
    <mergeCell ref="A5:A6"/>
    <mergeCell ref="A7:A8"/>
    <mergeCell ref="A9:A10"/>
    <mergeCell ref="A25:A26"/>
    <mergeCell ref="A27:A28"/>
    <mergeCell ref="A29:A30"/>
    <mergeCell ref="A31:A32"/>
    <mergeCell ref="A13:A14"/>
    <mergeCell ref="A15:A16"/>
    <mergeCell ref="A17:A18"/>
    <mergeCell ref="A19:A20"/>
    <mergeCell ref="A21:A22"/>
    <mergeCell ref="A23:A24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Биланс стања-актива</vt:lpstr>
      <vt:lpstr>Биланс стања-пасива</vt:lpstr>
      <vt:lpstr>Биланс успјеха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 Cudic</dc:creator>
  <cp:lastModifiedBy>IARS</cp:lastModifiedBy>
  <cp:lastPrinted>2025-12-16T12:28:47Z</cp:lastPrinted>
  <dcterms:created xsi:type="dcterms:W3CDTF">2025-12-16T08:06:09Z</dcterms:created>
  <dcterms:modified xsi:type="dcterms:W3CDTF">2026-05-12T06:58:11Z</dcterms:modified>
</cp:coreProperties>
</file>